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27795" windowHeight="13350" activeTab="1"/>
  </bookViews>
  <sheets>
    <sheet name="Cities" sheetId="10" r:id="rId1"/>
    <sheet name="Counties" sheetId="12" r:id="rId2"/>
  </sheets>
  <calcPr calcId="145621"/>
</workbook>
</file>

<file path=xl/calcChain.xml><?xml version="1.0" encoding="utf-8"?>
<calcChain xmlns="http://schemas.openxmlformats.org/spreadsheetml/2006/main">
  <c r="G435" i="10" l="1"/>
  <c r="S435" i="10"/>
  <c r="Q435" i="10"/>
  <c r="Q44" i="12"/>
  <c r="G44" i="12"/>
  <c r="M44" i="12"/>
  <c r="R44" i="12"/>
  <c r="P44" i="12"/>
  <c r="N44" i="12"/>
  <c r="H44" i="12"/>
  <c r="F44" i="12"/>
  <c r="D44" i="12"/>
  <c r="C44" i="12"/>
  <c r="S44" i="12"/>
  <c r="I44" i="12"/>
  <c r="E44" i="12"/>
  <c r="I435" i="10"/>
  <c r="O435" i="10"/>
  <c r="E435" i="10"/>
  <c r="R435" i="10"/>
  <c r="P435" i="10"/>
  <c r="N435" i="10"/>
  <c r="M435" i="10"/>
  <c r="H435" i="10"/>
  <c r="F435" i="10"/>
  <c r="D435" i="10"/>
  <c r="C435" i="10"/>
  <c r="O44" i="12" l="1"/>
  <c r="W117" i="10"/>
  <c r="W209" i="10"/>
  <c r="W312" i="10"/>
  <c r="W38" i="10"/>
  <c r="W256" i="10"/>
  <c r="W158" i="10"/>
  <c r="X395" i="10"/>
  <c r="X47" i="10"/>
  <c r="V115" i="10"/>
  <c r="X15" i="10"/>
  <c r="Y86" i="10"/>
  <c r="V39" i="12" l="1"/>
  <c r="V26" i="12"/>
  <c r="V11" i="12"/>
  <c r="V23" i="12"/>
  <c r="V34" i="12"/>
  <c r="V15" i="12"/>
  <c r="V35" i="12"/>
  <c r="V37" i="12"/>
  <c r="V41" i="12"/>
  <c r="V27" i="12"/>
  <c r="V8" i="12"/>
  <c r="V14" i="12"/>
  <c r="V20" i="12"/>
  <c r="V40" i="12"/>
  <c r="V21" i="12"/>
  <c r="V13" i="12"/>
  <c r="V16" i="12"/>
  <c r="V28" i="12"/>
  <c r="V36" i="12"/>
  <c r="V42" i="12"/>
  <c r="V31" i="12"/>
  <c r="V32" i="12"/>
  <c r="V33" i="12"/>
  <c r="V29" i="12"/>
  <c r="V10" i="12"/>
  <c r="V22" i="12"/>
  <c r="V7" i="12"/>
  <c r="V38" i="12"/>
  <c r="V30" i="12"/>
  <c r="V19" i="12"/>
  <c r="V17" i="12"/>
  <c r="V25" i="12"/>
  <c r="V18" i="12"/>
  <c r="V12" i="12"/>
  <c r="V9" i="12"/>
  <c r="V24" i="12"/>
  <c r="W39" i="12"/>
  <c r="W26" i="12"/>
  <c r="W11" i="12"/>
  <c r="W23" i="12"/>
  <c r="W34" i="12"/>
  <c r="W15" i="12"/>
  <c r="W35" i="12"/>
  <c r="W37" i="12"/>
  <c r="W41" i="12"/>
  <c r="W27" i="12"/>
  <c r="W8" i="12"/>
  <c r="W14" i="12"/>
  <c r="W20" i="12"/>
  <c r="W40" i="12"/>
  <c r="W21" i="12"/>
  <c r="W13" i="12"/>
  <c r="W16" i="12"/>
  <c r="W28" i="12"/>
  <c r="W36" i="12"/>
  <c r="W42" i="12"/>
  <c r="W31" i="12"/>
  <c r="W32" i="12"/>
  <c r="W33" i="12"/>
  <c r="W29" i="12"/>
  <c r="W10" i="12"/>
  <c r="W22" i="12"/>
  <c r="W7" i="12"/>
  <c r="W38" i="12"/>
  <c r="W30" i="12"/>
  <c r="W19" i="12"/>
  <c r="W17" i="12"/>
  <c r="W25" i="12"/>
  <c r="W18" i="12"/>
  <c r="W12" i="12"/>
  <c r="W9" i="12"/>
  <c r="W24" i="12"/>
  <c r="X39" i="12"/>
  <c r="X26" i="12"/>
  <c r="X11" i="12"/>
  <c r="X23" i="12"/>
  <c r="X34" i="12"/>
  <c r="X15" i="12"/>
  <c r="X35" i="12"/>
  <c r="X37" i="12"/>
  <c r="X41" i="12"/>
  <c r="X27" i="12"/>
  <c r="X8" i="12"/>
  <c r="X14" i="12"/>
  <c r="X20" i="12"/>
  <c r="X40" i="12"/>
  <c r="X21" i="12"/>
  <c r="X13" i="12"/>
  <c r="X16" i="12"/>
  <c r="X28" i="12"/>
  <c r="X36" i="12"/>
  <c r="X42" i="12"/>
  <c r="X31" i="12"/>
  <c r="X32" i="12"/>
  <c r="X33" i="12"/>
  <c r="X29" i="12"/>
  <c r="X10" i="12"/>
  <c r="X22" i="12"/>
  <c r="X7" i="12"/>
  <c r="X38" i="12"/>
  <c r="X30" i="12"/>
  <c r="X19" i="12"/>
  <c r="X17" i="12"/>
  <c r="X25" i="12"/>
  <c r="X18" i="12"/>
  <c r="X12" i="12"/>
  <c r="X9" i="12"/>
  <c r="X24" i="12"/>
  <c r="Y39" i="12"/>
  <c r="Y26" i="12"/>
  <c r="Y11" i="12"/>
  <c r="Y23" i="12"/>
  <c r="Y34" i="12"/>
  <c r="Y15" i="12"/>
  <c r="Y35" i="12"/>
  <c r="Y37" i="12"/>
  <c r="Y41" i="12"/>
  <c r="Y27" i="12"/>
  <c r="Y8" i="12"/>
  <c r="Y14" i="12"/>
  <c r="Y20" i="12"/>
  <c r="Y40" i="12"/>
  <c r="Y21" i="12"/>
  <c r="Y13" i="12"/>
  <c r="Y16" i="12"/>
  <c r="Y28" i="12"/>
  <c r="Y36" i="12"/>
  <c r="Y42" i="12"/>
  <c r="Y31" i="12"/>
  <c r="Y32" i="12"/>
  <c r="Y33" i="12"/>
  <c r="Y29" i="12"/>
  <c r="Y10" i="12"/>
  <c r="Y22" i="12"/>
  <c r="Y7" i="12"/>
  <c r="Y38" i="12"/>
  <c r="Y30" i="12"/>
  <c r="Y19" i="12"/>
  <c r="Y17" i="12"/>
  <c r="Y25" i="12"/>
  <c r="Y18" i="12"/>
  <c r="Y12" i="12"/>
  <c r="Y9" i="12"/>
  <c r="Y24" i="12"/>
  <c r="X223" i="10"/>
  <c r="X361" i="10"/>
  <c r="X211" i="10"/>
  <c r="X146" i="10"/>
  <c r="X283" i="10"/>
  <c r="X280" i="10"/>
  <c r="W26" i="10"/>
  <c r="X94" i="10"/>
  <c r="X271" i="10"/>
  <c r="X202" i="10"/>
  <c r="W210" i="10"/>
  <c r="W79" i="10"/>
  <c r="X81" i="10"/>
  <c r="X226" i="10"/>
  <c r="Y388" i="10"/>
  <c r="Y350" i="10"/>
  <c r="W80" i="10"/>
  <c r="W111" i="10"/>
  <c r="W180" i="10"/>
  <c r="Y90" i="10"/>
  <c r="Y245" i="10"/>
  <c r="W323" i="10"/>
  <c r="Y363" i="10"/>
  <c r="Y17" i="10"/>
  <c r="X406" i="10"/>
  <c r="X341" i="10"/>
  <c r="X105" i="10"/>
  <c r="Y11" i="10"/>
  <c r="Y220" i="10"/>
  <c r="Y378" i="10"/>
  <c r="Y48" i="10"/>
  <c r="Y130" i="10"/>
  <c r="Y386" i="10"/>
  <c r="Y432" i="10"/>
  <c r="Y394" i="10"/>
  <c r="Y74" i="10"/>
  <c r="Y40" i="10"/>
  <c r="Y311" i="10"/>
  <c r="Y404" i="10"/>
  <c r="Y330" i="10"/>
  <c r="Y100" i="10"/>
  <c r="Y329" i="10"/>
  <c r="Y308" i="10"/>
  <c r="Y64" i="10"/>
  <c r="Y250" i="10"/>
  <c r="Y102" i="10"/>
  <c r="Y344" i="10"/>
  <c r="Y68" i="10"/>
  <c r="Y249" i="10"/>
  <c r="Y238" i="10"/>
  <c r="X272" i="10"/>
  <c r="X380" i="10"/>
  <c r="X262" i="10"/>
  <c r="X234" i="10"/>
  <c r="X365" i="10"/>
  <c r="X399" i="10"/>
  <c r="W292" i="10"/>
  <c r="W159" i="10"/>
  <c r="W263" i="10"/>
  <c r="V290" i="10"/>
  <c r="Y341" i="10"/>
  <c r="W91" i="10"/>
  <c r="W267" i="10"/>
  <c r="X254" i="10"/>
  <c r="X259" i="10"/>
  <c r="X294" i="10"/>
  <c r="X140" i="10"/>
  <c r="Y327" i="10"/>
  <c r="X381" i="10"/>
  <c r="X317" i="10"/>
  <c r="X326" i="10"/>
  <c r="X141" i="10"/>
  <c r="X233" i="10"/>
  <c r="W208" i="10"/>
  <c r="Y235" i="10"/>
  <c r="Y354" i="10"/>
  <c r="Y349" i="10"/>
  <c r="Y34" i="10"/>
  <c r="Y120" i="10"/>
  <c r="Y123" i="10"/>
  <c r="Y328" i="10"/>
  <c r="Y179" i="10"/>
  <c r="Y403" i="10"/>
  <c r="Y24" i="10"/>
  <c r="Y159" i="10"/>
  <c r="W105" i="10"/>
  <c r="W396" i="10"/>
  <c r="Y377" i="10"/>
  <c r="W152" i="10"/>
  <c r="W17" i="10"/>
  <c r="W327" i="10"/>
  <c r="X429" i="10"/>
  <c r="W122" i="10"/>
  <c r="W30" i="10"/>
  <c r="W230" i="10"/>
  <c r="W215" i="10"/>
  <c r="W77" i="10"/>
  <c r="W432" i="10"/>
  <c r="W103" i="10"/>
  <c r="W359" i="10"/>
  <c r="W311" i="10"/>
  <c r="W279" i="10"/>
  <c r="W330" i="10"/>
  <c r="W335" i="10"/>
  <c r="W329" i="10"/>
  <c r="W308" i="10"/>
  <c r="W64" i="10"/>
  <c r="W250" i="10"/>
  <c r="W298" i="10"/>
  <c r="W132" i="10"/>
  <c r="W160" i="10"/>
  <c r="W25" i="10"/>
  <c r="W149" i="10"/>
  <c r="W16" i="10"/>
  <c r="W387" i="10"/>
  <c r="W253" i="10"/>
  <c r="W227" i="10"/>
  <c r="W167" i="10"/>
  <c r="W402" i="10"/>
  <c r="W109" i="10"/>
  <c r="W70" i="10"/>
  <c r="W153" i="10"/>
  <c r="W358" i="10"/>
  <c r="W41" i="10"/>
  <c r="W273" i="10"/>
  <c r="W357" i="10"/>
  <c r="W193" i="10"/>
  <c r="W293" i="10"/>
  <c r="W96" i="10"/>
  <c r="W345" i="10"/>
  <c r="W355" i="10"/>
  <c r="W211" i="10"/>
  <c r="V371" i="10"/>
  <c r="V272" i="10"/>
  <c r="Y370" i="10"/>
  <c r="Y23" i="10"/>
  <c r="Y268" i="10"/>
  <c r="Y396" i="10"/>
  <c r="W315" i="10"/>
  <c r="V317" i="10"/>
  <c r="Y98" i="10"/>
  <c r="Y196" i="10"/>
  <c r="W283" i="10"/>
  <c r="Y72" i="10"/>
  <c r="W83" i="10"/>
  <c r="Y166" i="10"/>
  <c r="W419" i="10"/>
  <c r="V32" i="10"/>
  <c r="V340" i="10"/>
  <c r="V254" i="10"/>
  <c r="X375" i="10"/>
  <c r="X290" i="10"/>
  <c r="X327" i="10"/>
  <c r="X388" i="10"/>
  <c r="X350" i="10"/>
  <c r="W15" i="10"/>
  <c r="W11" i="10"/>
  <c r="W378" i="10"/>
  <c r="W142" i="10"/>
  <c r="W48" i="10"/>
  <c r="W148" i="10"/>
  <c r="W386" i="10"/>
  <c r="W74" i="10"/>
  <c r="W264" i="10"/>
  <c r="W404" i="10"/>
  <c r="W422" i="10"/>
  <c r="W401" i="10"/>
  <c r="W244" i="10"/>
  <c r="W127" i="10"/>
  <c r="W266" i="10"/>
  <c r="W296" i="10"/>
  <c r="W287" i="10"/>
  <c r="W344" i="10"/>
  <c r="W249" i="10"/>
  <c r="W178" i="10"/>
  <c r="W136" i="10"/>
  <c r="W281" i="10"/>
  <c r="W343" i="10"/>
  <c r="W13" i="10"/>
  <c r="W275" i="10"/>
  <c r="W364" i="10"/>
  <c r="W398" i="10"/>
  <c r="W219" i="10"/>
  <c r="W53" i="10"/>
  <c r="W155" i="10"/>
  <c r="W35" i="10"/>
  <c r="W31" i="10"/>
  <c r="W205" i="10"/>
  <c r="W276" i="10"/>
  <c r="V409" i="10"/>
  <c r="Y342" i="10"/>
  <c r="W82" i="10"/>
  <c r="W216" i="10"/>
  <c r="Y228" i="10"/>
  <c r="W221" i="10"/>
  <c r="W156" i="10"/>
  <c r="Y171" i="10"/>
  <c r="W50" i="10"/>
  <c r="W81" i="10"/>
  <c r="V141" i="10"/>
  <c r="Y301" i="10"/>
  <c r="Y274" i="10"/>
  <c r="Y89" i="10"/>
  <c r="Y313" i="10"/>
  <c r="Y239" i="10"/>
  <c r="Y229" i="10"/>
  <c r="Y162" i="10"/>
  <c r="V223" i="10"/>
  <c r="V350" i="10"/>
  <c r="Y122" i="10"/>
  <c r="Y30" i="10"/>
  <c r="Y103" i="10"/>
  <c r="Y362" i="10"/>
  <c r="Y279" i="10"/>
  <c r="Y401" i="10"/>
  <c r="Y127" i="10"/>
  <c r="Y29" i="10"/>
  <c r="Y39" i="10"/>
  <c r="Y298" i="10"/>
  <c r="Y287" i="10"/>
  <c r="Y43" i="10"/>
  <c r="Y132" i="10"/>
  <c r="Y25" i="10"/>
  <c r="Y149" i="10"/>
  <c r="Y188" i="10"/>
  <c r="W20" i="10"/>
  <c r="W213" i="10"/>
  <c r="W307" i="10"/>
  <c r="W65" i="10"/>
  <c r="W410" i="10"/>
  <c r="W425" i="10"/>
  <c r="W19" i="10"/>
  <c r="W62" i="10"/>
  <c r="W380" i="10"/>
  <c r="V146" i="10"/>
  <c r="Y66" i="10"/>
  <c r="Y73" i="10"/>
  <c r="Y172" i="10"/>
  <c r="W325" i="10"/>
  <c r="W288" i="10"/>
  <c r="W300" i="10"/>
  <c r="W326" i="10"/>
  <c r="V271" i="10"/>
  <c r="Y369" i="10"/>
  <c r="Y121" i="10"/>
  <c r="Y278" i="10"/>
  <c r="W10" i="10"/>
  <c r="W385" i="10"/>
  <c r="W224" i="10"/>
  <c r="W234" i="10"/>
  <c r="V280" i="10"/>
  <c r="Y164" i="10"/>
  <c r="Y126" i="10"/>
  <c r="Y222" i="10"/>
  <c r="W134" i="10"/>
  <c r="W106" i="10"/>
  <c r="W37" i="10"/>
  <c r="W233" i="10"/>
  <c r="V226" i="10"/>
  <c r="Y353" i="10"/>
  <c r="Y391" i="10"/>
  <c r="Y232" i="10"/>
  <c r="V356" i="10"/>
  <c r="V112" i="10"/>
  <c r="V395" i="10"/>
  <c r="Y202" i="10"/>
  <c r="V341" i="10"/>
  <c r="Y105" i="10"/>
  <c r="W220" i="10"/>
  <c r="W130" i="10"/>
  <c r="W128" i="10"/>
  <c r="W394" i="10"/>
  <c r="W40" i="10"/>
  <c r="W362" i="10"/>
  <c r="W195" i="10"/>
  <c r="W100" i="10"/>
  <c r="W29" i="10"/>
  <c r="W39" i="10"/>
  <c r="W78" i="10"/>
  <c r="W102" i="10"/>
  <c r="W43" i="10"/>
  <c r="W376" i="10"/>
  <c r="W68" i="10"/>
  <c r="W188" i="10"/>
  <c r="W238" i="10"/>
  <c r="W147" i="10"/>
  <c r="W319" i="10"/>
  <c r="W295" i="10"/>
  <c r="W309" i="10"/>
  <c r="W87" i="10"/>
  <c r="W28" i="10"/>
  <c r="W54" i="10"/>
  <c r="W218" i="10"/>
  <c r="W348" i="10"/>
  <c r="W289" i="10"/>
  <c r="W182" i="10"/>
  <c r="V247" i="10"/>
  <c r="Y115" i="10"/>
  <c r="Y412" i="10"/>
  <c r="W94" i="10"/>
  <c r="W261" i="10"/>
  <c r="V262" i="10"/>
  <c r="Y372" i="10"/>
  <c r="W431" i="10"/>
  <c r="Y139" i="10"/>
  <c r="Y125" i="10"/>
  <c r="Y95" i="10"/>
  <c r="Y417" i="10"/>
  <c r="Y405" i="10"/>
  <c r="Y421" i="10"/>
  <c r="Y241" i="10"/>
  <c r="Y257" i="10"/>
  <c r="Y192" i="10"/>
  <c r="V388" i="10"/>
  <c r="Y15" i="10"/>
  <c r="Y230" i="10"/>
  <c r="Y142" i="10"/>
  <c r="Y148" i="10"/>
  <c r="Y215" i="10"/>
  <c r="Y77" i="10"/>
  <c r="Y128" i="10"/>
  <c r="Y359" i="10"/>
  <c r="Y264" i="10"/>
  <c r="Y422" i="10"/>
  <c r="Y195" i="10"/>
  <c r="Y244" i="10"/>
  <c r="Y335" i="10"/>
  <c r="Y266" i="10"/>
  <c r="Y296" i="10"/>
  <c r="Y78" i="10"/>
  <c r="Y160" i="10"/>
  <c r="Y376" i="10"/>
  <c r="W235" i="10"/>
  <c r="W125" i="10"/>
  <c r="W354" i="10"/>
  <c r="W274" i="10"/>
  <c r="W349" i="10"/>
  <c r="W95" i="10"/>
  <c r="W34" i="10"/>
  <c r="W417" i="10"/>
  <c r="W405" i="10"/>
  <c r="V294" i="10"/>
  <c r="Y263" i="10"/>
  <c r="W363" i="10"/>
  <c r="V113" i="10"/>
  <c r="V365" i="10"/>
  <c r="Y399" i="10"/>
  <c r="X366" i="10"/>
  <c r="X60" i="10"/>
  <c r="V237" i="10"/>
  <c r="V111" i="10"/>
  <c r="Y418" i="10"/>
  <c r="Y144" i="10"/>
  <c r="V131" i="10"/>
  <c r="V117" i="10"/>
  <c r="V411" i="10"/>
  <c r="V26" i="10"/>
  <c r="Y251" i="10"/>
  <c r="Y194" i="10"/>
  <c r="Y36" i="10"/>
  <c r="Y267" i="10"/>
  <c r="X316" i="10"/>
  <c r="X333" i="10"/>
  <c r="X346" i="10"/>
  <c r="X255" i="10"/>
  <c r="X374" i="10"/>
  <c r="X332" i="10"/>
  <c r="X207" i="10"/>
  <c r="X116" i="10"/>
  <c r="X303" i="10"/>
  <c r="X21" i="10"/>
  <c r="X416" i="10"/>
  <c r="X59" i="10"/>
  <c r="X427" i="10"/>
  <c r="X108" i="10"/>
  <c r="X318" i="10"/>
  <c r="X203" i="10"/>
  <c r="X157" i="10"/>
  <c r="X428" i="10"/>
  <c r="X400" i="10"/>
  <c r="X352" i="10"/>
  <c r="X107" i="10"/>
  <c r="X305" i="10"/>
  <c r="X118" i="10"/>
  <c r="X360" i="10"/>
  <c r="X338" i="10"/>
  <c r="X170" i="10"/>
  <c r="X414" i="10"/>
  <c r="X424" i="10"/>
  <c r="X75" i="10"/>
  <c r="X285" i="10"/>
  <c r="X154" i="10"/>
  <c r="X212" i="10"/>
  <c r="X51" i="10"/>
  <c r="X151" i="10"/>
  <c r="X433" i="10"/>
  <c r="X42" i="10"/>
  <c r="X299" i="10"/>
  <c r="X124" i="10"/>
  <c r="X27" i="10"/>
  <c r="X389" i="10"/>
  <c r="X373" i="10"/>
  <c r="X339" i="10"/>
  <c r="X8" i="10"/>
  <c r="X177" i="10"/>
  <c r="X322" i="10"/>
  <c r="X187" i="10"/>
  <c r="X198" i="10"/>
  <c r="X390" i="10"/>
  <c r="X175" i="10"/>
  <c r="X169" i="10"/>
  <c r="X110" i="10"/>
  <c r="X129" i="10"/>
  <c r="X14" i="10"/>
  <c r="X189" i="10"/>
  <c r="X282" i="10"/>
  <c r="X225" i="10"/>
  <c r="X22" i="10"/>
  <c r="X240" i="10"/>
  <c r="X197" i="10"/>
  <c r="X304" i="10"/>
  <c r="X58" i="10"/>
  <c r="X184" i="10"/>
  <c r="X246" i="10"/>
  <c r="X104" i="10"/>
  <c r="X63" i="10"/>
  <c r="X270" i="10"/>
  <c r="X55" i="10"/>
  <c r="X206" i="10"/>
  <c r="X133" i="10"/>
  <c r="X242" i="10"/>
  <c r="X302" i="10"/>
  <c r="X306" i="10"/>
  <c r="X397" i="10"/>
  <c r="X367" i="10"/>
  <c r="X201" i="10"/>
  <c r="X150" i="10"/>
  <c r="X12" i="10"/>
  <c r="X265" i="10"/>
  <c r="X46" i="10"/>
  <c r="X423" i="10"/>
  <c r="X231" i="10"/>
  <c r="X199" i="10"/>
  <c r="X84" i="10"/>
  <c r="X7" i="10"/>
  <c r="X85" i="10"/>
  <c r="X119" i="10"/>
  <c r="X235" i="10"/>
  <c r="X125" i="10"/>
  <c r="X354" i="10"/>
  <c r="X274" i="10"/>
  <c r="X349" i="10"/>
  <c r="X95" i="10"/>
  <c r="X34" i="10"/>
  <c r="X417" i="10"/>
  <c r="X405" i="10"/>
  <c r="X120" i="10"/>
  <c r="X421" i="10"/>
  <c r="X89" i="10"/>
  <c r="X313" i="10"/>
  <c r="X123" i="10"/>
  <c r="X241" i="10"/>
  <c r="X328" i="10"/>
  <c r="X239" i="10"/>
  <c r="X179" i="10"/>
  <c r="X257" i="10"/>
  <c r="X403" i="10"/>
  <c r="X229" i="10"/>
  <c r="X24" i="10"/>
  <c r="X162" i="10"/>
  <c r="X192" i="10"/>
  <c r="X190" i="10"/>
  <c r="X340" i="10"/>
  <c r="W260" i="10"/>
  <c r="W52" i="10"/>
  <c r="W321" i="10"/>
  <c r="W114" i="10"/>
  <c r="W336" i="10"/>
  <c r="W93" i="10"/>
  <c r="W71" i="10"/>
  <c r="W97" i="10"/>
  <c r="W45" i="10"/>
  <c r="W165" i="10"/>
  <c r="W18" i="10"/>
  <c r="W379" i="10"/>
  <c r="W334" i="10"/>
  <c r="W9" i="10"/>
  <c r="W310" i="10"/>
  <c r="W426" i="10"/>
  <c r="W331" i="10"/>
  <c r="W145" i="10"/>
  <c r="W269" i="10"/>
  <c r="W297" i="10"/>
  <c r="W236" i="10"/>
  <c r="W384" i="10"/>
  <c r="W243" i="10"/>
  <c r="W314" i="10"/>
  <c r="W277" i="10"/>
  <c r="W174" i="10"/>
  <c r="W351" i="10"/>
  <c r="W173" i="10"/>
  <c r="V259" i="10"/>
  <c r="Y383" i="10"/>
  <c r="W163" i="10"/>
  <c r="V375" i="10"/>
  <c r="Y337" i="10"/>
  <c r="W86" i="10"/>
  <c r="W406" i="10"/>
  <c r="X90" i="10"/>
  <c r="W381" i="10"/>
  <c r="V245" i="10"/>
  <c r="Y429" i="10"/>
  <c r="X320" i="10"/>
  <c r="X248" i="10"/>
  <c r="X415" i="10"/>
  <c r="W176" i="10"/>
  <c r="W291" i="10"/>
  <c r="V92" i="10"/>
  <c r="V38" i="10"/>
  <c r="Y217" i="10"/>
  <c r="Y181" i="10"/>
  <c r="V235" i="10"/>
  <c r="V125" i="10"/>
  <c r="V354" i="10"/>
  <c r="V274" i="10"/>
  <c r="V349" i="10"/>
  <c r="V95" i="10"/>
  <c r="V34" i="10"/>
  <c r="V417" i="10"/>
  <c r="V405" i="10"/>
  <c r="V120" i="10"/>
  <c r="V421" i="10"/>
  <c r="V89" i="10"/>
  <c r="V313" i="10"/>
  <c r="V123" i="10"/>
  <c r="V241" i="10"/>
  <c r="V328" i="10"/>
  <c r="V239" i="10"/>
  <c r="V179" i="10"/>
  <c r="V257" i="10"/>
  <c r="V403" i="10"/>
  <c r="V229" i="10"/>
  <c r="V24" i="10"/>
  <c r="V162" i="10"/>
  <c r="V192" i="10"/>
  <c r="V190" i="10"/>
  <c r="Y260" i="10"/>
  <c r="Y52" i="10"/>
  <c r="Y321" i="10"/>
  <c r="Y114" i="10"/>
  <c r="Y336" i="10"/>
  <c r="Y93" i="10"/>
  <c r="Y71" i="10"/>
  <c r="Y97" i="10"/>
  <c r="Y45" i="10"/>
  <c r="Y165" i="10"/>
  <c r="Y18" i="10"/>
  <c r="Y379" i="10"/>
  <c r="Y334" i="10"/>
  <c r="Y9" i="10"/>
  <c r="Y310" i="10"/>
  <c r="Y426" i="10"/>
  <c r="Y331" i="10"/>
  <c r="Y145" i="10"/>
  <c r="Y269" i="10"/>
  <c r="Y297" i="10"/>
  <c r="Y236" i="10"/>
  <c r="Y384" i="10"/>
  <c r="Y243" i="10"/>
  <c r="Y314" i="10"/>
  <c r="Y277" i="10"/>
  <c r="Y174" i="10"/>
  <c r="Y351" i="10"/>
  <c r="Y173" i="10"/>
  <c r="Y143" i="10"/>
  <c r="W383" i="10"/>
  <c r="V140" i="10"/>
  <c r="Y163" i="10"/>
  <c r="W337" i="10"/>
  <c r="V361" i="10"/>
  <c r="Y406" i="10"/>
  <c r="V90" i="10"/>
  <c r="Y381" i="10"/>
  <c r="X245" i="10"/>
  <c r="W429" i="10"/>
  <c r="W120" i="10"/>
  <c r="W421" i="10"/>
  <c r="W89" i="10"/>
  <c r="W313" i="10"/>
  <c r="W123" i="10"/>
  <c r="W241" i="10"/>
  <c r="W328" i="10"/>
  <c r="W239" i="10"/>
  <c r="W179" i="10"/>
  <c r="W257" i="10"/>
  <c r="W403" i="10"/>
  <c r="W229" i="10"/>
  <c r="W24" i="10"/>
  <c r="W162" i="10"/>
  <c r="W192" i="10"/>
  <c r="W190" i="10"/>
  <c r="W340" i="10"/>
  <c r="V260" i="10"/>
  <c r="V52" i="10"/>
  <c r="V321" i="10"/>
  <c r="V114" i="10"/>
  <c r="V336" i="10"/>
  <c r="V93" i="10"/>
  <c r="V71" i="10"/>
  <c r="V97" i="10"/>
  <c r="V45" i="10"/>
  <c r="V165" i="10"/>
  <c r="V18" i="10"/>
  <c r="V379" i="10"/>
  <c r="V334" i="10"/>
  <c r="V9" i="10"/>
  <c r="V310" i="10"/>
  <c r="V426" i="10"/>
  <c r="V331" i="10"/>
  <c r="V145" i="10"/>
  <c r="V269" i="10"/>
  <c r="V297" i="10"/>
  <c r="V236" i="10"/>
  <c r="V384" i="10"/>
  <c r="V243" i="10"/>
  <c r="V314" i="10"/>
  <c r="V277" i="10"/>
  <c r="V174" i="10"/>
  <c r="V351" i="10"/>
  <c r="V173" i="10"/>
  <c r="V143" i="10"/>
  <c r="Y254" i="10"/>
  <c r="X159" i="10"/>
  <c r="W259" i="10"/>
  <c r="V383" i="10"/>
  <c r="Y294" i="10"/>
  <c r="X263" i="10"/>
  <c r="W140" i="10"/>
  <c r="V163" i="10"/>
  <c r="Y223" i="10"/>
  <c r="X363" i="10"/>
  <c r="W375" i="10"/>
  <c r="V337" i="10"/>
  <c r="Y290" i="10"/>
  <c r="X17" i="10"/>
  <c r="W361" i="10"/>
  <c r="V86" i="10"/>
  <c r="V406" i="10"/>
  <c r="W388" i="10"/>
  <c r="V327" i="10"/>
  <c r="W245" i="10"/>
  <c r="V429" i="10"/>
  <c r="X122" i="10"/>
  <c r="X220" i="10"/>
  <c r="X30" i="10"/>
  <c r="X378" i="10"/>
  <c r="X230" i="10"/>
  <c r="X142" i="10"/>
  <c r="X48" i="10"/>
  <c r="X148" i="10"/>
  <c r="X215" i="10"/>
  <c r="X130" i="10"/>
  <c r="X77" i="10"/>
  <c r="X386" i="10"/>
  <c r="X432" i="10"/>
  <c r="X128" i="10"/>
  <c r="X394" i="10"/>
  <c r="X103" i="10"/>
  <c r="X74" i="10"/>
  <c r="X359" i="10"/>
  <c r="X40" i="10"/>
  <c r="X362" i="10"/>
  <c r="X311" i="10"/>
  <c r="X264" i="10"/>
  <c r="X279" i="10"/>
  <c r="X404" i="10"/>
  <c r="X422" i="10"/>
  <c r="X195" i="10"/>
  <c r="X330" i="10"/>
  <c r="X401" i="10"/>
  <c r="X100" i="10"/>
  <c r="X244" i="10"/>
  <c r="X127" i="10"/>
  <c r="X335" i="10"/>
  <c r="X29" i="10"/>
  <c r="X329" i="10"/>
  <c r="X266" i="10"/>
  <c r="X308" i="10"/>
  <c r="X39" i="10"/>
  <c r="X64" i="10"/>
  <c r="X296" i="10"/>
  <c r="X250" i="10"/>
  <c r="X78" i="10"/>
  <c r="X298" i="10"/>
  <c r="X287" i="10"/>
  <c r="X102" i="10"/>
  <c r="X43" i="10"/>
  <c r="X132" i="10"/>
  <c r="X344" i="10"/>
  <c r="X160" i="10"/>
  <c r="X376" i="10"/>
  <c r="X68" i="10"/>
  <c r="X25" i="10"/>
  <c r="X249" i="10"/>
  <c r="X149" i="10"/>
  <c r="X188" i="10"/>
  <c r="X238" i="10"/>
  <c r="V425" i="10"/>
  <c r="V19" i="10"/>
  <c r="V62" i="10"/>
  <c r="V380" i="10"/>
  <c r="Y146" i="10"/>
  <c r="X66" i="10"/>
  <c r="X172" i="10"/>
  <c r="X82" i="10"/>
  <c r="V288" i="10"/>
  <c r="V300" i="10"/>
  <c r="V326" i="10"/>
  <c r="Y271" i="10"/>
  <c r="X369" i="10"/>
  <c r="X278" i="10"/>
  <c r="X261" i="10"/>
  <c r="V385" i="10"/>
  <c r="V224" i="10"/>
  <c r="V234" i="10"/>
  <c r="Y280" i="10"/>
  <c r="X164" i="10"/>
  <c r="X222" i="10"/>
  <c r="X83" i="10"/>
  <c r="V106" i="10"/>
  <c r="V37" i="10"/>
  <c r="V233" i="10"/>
  <c r="Y226" i="10"/>
  <c r="X353" i="10"/>
  <c r="X232" i="10"/>
  <c r="X419" i="10"/>
  <c r="V69" i="10"/>
  <c r="V91" i="10"/>
  <c r="Y186" i="10"/>
  <c r="Y101" i="10"/>
  <c r="Y190" i="10"/>
  <c r="Y340" i="10"/>
  <c r="X260" i="10"/>
  <c r="X52" i="10"/>
  <c r="X321" i="10"/>
  <c r="X114" i="10"/>
  <c r="X336" i="10"/>
  <c r="X93" i="10"/>
  <c r="X71" i="10"/>
  <c r="X97" i="10"/>
  <c r="X45" i="10"/>
  <c r="X165" i="10"/>
  <c r="X18" i="10"/>
  <c r="X379" i="10"/>
  <c r="X334" i="10"/>
  <c r="X9" i="10"/>
  <c r="X310" i="10"/>
  <c r="X426" i="10"/>
  <c r="X331" i="10"/>
  <c r="X145" i="10"/>
  <c r="X269" i="10"/>
  <c r="X297" i="10"/>
  <c r="X236" i="10"/>
  <c r="X384" i="10"/>
  <c r="X243" i="10"/>
  <c r="X314" i="10"/>
  <c r="X277" i="10"/>
  <c r="X174" i="10"/>
  <c r="X351" i="10"/>
  <c r="X173" i="10"/>
  <c r="X143" i="10"/>
  <c r="W254" i="10"/>
  <c r="V159" i="10"/>
  <c r="Y259" i="10"/>
  <c r="X383" i="10"/>
  <c r="W294" i="10"/>
  <c r="V263" i="10"/>
  <c r="Y140" i="10"/>
  <c r="X163" i="10"/>
  <c r="W223" i="10"/>
  <c r="V363" i="10"/>
  <c r="Y375" i="10"/>
  <c r="X337" i="10"/>
  <c r="W290" i="10"/>
  <c r="V17" i="10"/>
  <c r="Y361" i="10"/>
  <c r="X86" i="10"/>
  <c r="W341" i="10"/>
  <c r="V105" i="10"/>
  <c r="W90" i="10"/>
  <c r="V381" i="10"/>
  <c r="W350" i="10"/>
  <c r="V15" i="10"/>
  <c r="V11" i="10"/>
  <c r="V122" i="10"/>
  <c r="V220" i="10"/>
  <c r="V30" i="10"/>
  <c r="V378" i="10"/>
  <c r="V230" i="10"/>
  <c r="V142" i="10"/>
  <c r="V48" i="10"/>
  <c r="V148" i="10"/>
  <c r="V215" i="10"/>
  <c r="V130" i="10"/>
  <c r="V77" i="10"/>
  <c r="V386" i="10"/>
  <c r="V432" i="10"/>
  <c r="V128" i="10"/>
  <c r="V394" i="10"/>
  <c r="V103" i="10"/>
  <c r="V74" i="10"/>
  <c r="V359" i="10"/>
  <c r="V40" i="10"/>
  <c r="V362" i="10"/>
  <c r="V311" i="10"/>
  <c r="V264" i="10"/>
  <c r="V279" i="10"/>
  <c r="V404" i="10"/>
  <c r="V422" i="10"/>
  <c r="V195" i="10"/>
  <c r="V330" i="10"/>
  <c r="V401" i="10"/>
  <c r="V100" i="10"/>
  <c r="V244" i="10"/>
  <c r="V127" i="10"/>
  <c r="V335" i="10"/>
  <c r="V29" i="10"/>
  <c r="V329" i="10"/>
  <c r="V266" i="10"/>
  <c r="V308" i="10"/>
  <c r="V39" i="10"/>
  <c r="V64" i="10"/>
  <c r="V296" i="10"/>
  <c r="V250" i="10"/>
  <c r="V78" i="10"/>
  <c r="V298" i="10"/>
  <c r="V287" i="10"/>
  <c r="V102" i="10"/>
  <c r="V43" i="10"/>
  <c r="V132" i="10"/>
  <c r="V344" i="10"/>
  <c r="V160" i="10"/>
  <c r="V376" i="10"/>
  <c r="V68" i="10"/>
  <c r="V25" i="10"/>
  <c r="V249" i="10"/>
  <c r="V149" i="10"/>
  <c r="V188" i="10"/>
  <c r="V238" i="10"/>
  <c r="V16" i="10"/>
  <c r="V178" i="10"/>
  <c r="V136" i="10"/>
  <c r="V387" i="10"/>
  <c r="V147" i="10"/>
  <c r="V253" i="10"/>
  <c r="V319" i="10"/>
  <c r="V295" i="10"/>
  <c r="V227" i="10"/>
  <c r="V281" i="10"/>
  <c r="V343" i="10"/>
  <c r="V13" i="10"/>
  <c r="V167" i="10"/>
  <c r="V309" i="10"/>
  <c r="V402" i="10"/>
  <c r="V275" i="10"/>
  <c r="V109" i="10"/>
  <c r="V87" i="10"/>
  <c r="V70" i="10"/>
  <c r="V364" i="10"/>
  <c r="V153" i="10"/>
  <c r="V28" i="10"/>
  <c r="V358" i="10"/>
  <c r="V398" i="10"/>
  <c r="V219" i="10"/>
  <c r="V41" i="10"/>
  <c r="V54" i="10"/>
  <c r="V218" i="10"/>
  <c r="V273" i="10"/>
  <c r="V53" i="10"/>
  <c r="V357" i="10"/>
  <c r="V348" i="10"/>
  <c r="V193" i="10"/>
  <c r="V155" i="10"/>
  <c r="V293" i="10"/>
  <c r="V35" i="10"/>
  <c r="V31" i="10"/>
  <c r="V205" i="10"/>
  <c r="V96" i="10"/>
  <c r="V289" i="10"/>
  <c r="V345" i="10"/>
  <c r="V276" i="10"/>
  <c r="V355" i="10"/>
  <c r="V347" i="10"/>
  <c r="V158" i="10"/>
  <c r="Y407" i="10"/>
  <c r="Y33" i="10"/>
  <c r="V258" i="10"/>
  <c r="V210" i="10"/>
  <c r="Y430" i="10"/>
  <c r="Y79" i="10"/>
  <c r="X168" i="10"/>
  <c r="X152" i="10"/>
  <c r="W393" i="10"/>
  <c r="W135" i="10"/>
  <c r="W76" i="10"/>
  <c r="W413" i="10"/>
  <c r="V182" i="10"/>
  <c r="V211" i="10"/>
  <c r="Y409" i="10"/>
  <c r="Y371" i="10"/>
  <c r="Y247" i="10"/>
  <c r="Y272" i="10"/>
  <c r="X370" i="10"/>
  <c r="X115" i="10"/>
  <c r="X23" i="10"/>
  <c r="X412" i="10"/>
  <c r="X268" i="10"/>
  <c r="X342" i="10"/>
  <c r="X396" i="10"/>
  <c r="X20" i="10"/>
  <c r="X213" i="10"/>
  <c r="X307" i="10"/>
  <c r="X65" i="10"/>
  <c r="X410" i="10"/>
  <c r="V216" i="10"/>
  <c r="V315" i="10"/>
  <c r="V94" i="10"/>
  <c r="Y317" i="10"/>
  <c r="X98" i="10"/>
  <c r="X196" i="10"/>
  <c r="X325" i="10"/>
  <c r="V221" i="10"/>
  <c r="V156" i="10"/>
  <c r="V283" i="10"/>
  <c r="Y262" i="10"/>
  <c r="X372" i="10"/>
  <c r="X72" i="10"/>
  <c r="X10" i="10"/>
  <c r="V50" i="10"/>
  <c r="V431" i="10"/>
  <c r="V81" i="10"/>
  <c r="Y141" i="10"/>
  <c r="X139" i="10"/>
  <c r="X301" i="10"/>
  <c r="X134" i="10"/>
  <c r="V137" i="10"/>
  <c r="V284" i="10"/>
  <c r="V47" i="10"/>
  <c r="Y185" i="10"/>
  <c r="W99" i="10"/>
  <c r="W356" i="10"/>
  <c r="W112" i="10"/>
  <c r="W395" i="10"/>
  <c r="V202" i="10"/>
  <c r="Y320" i="10"/>
  <c r="Y56" i="10"/>
  <c r="Y248" i="10"/>
  <c r="V44" i="10"/>
  <c r="V413" i="10"/>
  <c r="Y92" i="10"/>
  <c r="Y38" i="10"/>
  <c r="X217" i="10"/>
  <c r="X181" i="10"/>
  <c r="X286" i="10"/>
  <c r="X312" i="10"/>
  <c r="W324" i="10"/>
  <c r="V252" i="10"/>
  <c r="V208" i="10"/>
  <c r="Y382" i="10"/>
  <c r="Y180" i="10"/>
  <c r="X420" i="10"/>
  <c r="X209" i="10"/>
  <c r="W408" i="10"/>
  <c r="W131" i="10"/>
  <c r="V251" i="10"/>
  <c r="V194" i="10"/>
  <c r="V36" i="10"/>
  <c r="V267" i="10"/>
  <c r="Y316" i="10"/>
  <c r="Y333" i="10"/>
  <c r="Y346" i="10"/>
  <c r="Y255" i="10"/>
  <c r="Y374" i="10"/>
  <c r="Y332" i="10"/>
  <c r="Y207" i="10"/>
  <c r="Y116" i="10"/>
  <c r="Y303" i="10"/>
  <c r="Y21" i="10"/>
  <c r="Y416" i="10"/>
  <c r="Y59" i="10"/>
  <c r="W415" i="10"/>
  <c r="W377" i="10"/>
  <c r="V176" i="10"/>
  <c r="Y69" i="10"/>
  <c r="Y91" i="10"/>
  <c r="X186" i="10"/>
  <c r="X101" i="10"/>
  <c r="X61" i="10"/>
  <c r="X80" i="10"/>
  <c r="W392" i="10"/>
  <c r="V138" i="10"/>
  <c r="V256" i="10"/>
  <c r="Y57" i="10"/>
  <c r="Y292" i="10"/>
  <c r="X161" i="10"/>
  <c r="X323" i="10"/>
  <c r="W49" i="10"/>
  <c r="W258" i="10"/>
  <c r="V430" i="10"/>
  <c r="V79" i="10"/>
  <c r="Y168" i="10"/>
  <c r="Y152" i="10"/>
  <c r="X88" i="10"/>
  <c r="X393" i="10"/>
  <c r="X135" i="10"/>
  <c r="X76" i="10"/>
  <c r="X16" i="10"/>
  <c r="X178" i="10"/>
  <c r="X136" i="10"/>
  <c r="X387" i="10"/>
  <c r="X147" i="10"/>
  <c r="X253" i="10"/>
  <c r="X319" i="10"/>
  <c r="X295" i="10"/>
  <c r="X227" i="10"/>
  <c r="X281" i="10"/>
  <c r="X343" i="10"/>
  <c r="X13" i="10"/>
  <c r="X167" i="10"/>
  <c r="X309" i="10"/>
  <c r="X402" i="10"/>
  <c r="X275" i="10"/>
  <c r="X109" i="10"/>
  <c r="X87" i="10"/>
  <c r="X70" i="10"/>
  <c r="X364" i="10"/>
  <c r="X153" i="10"/>
  <c r="X28" i="10"/>
  <c r="X358" i="10"/>
  <c r="X398" i="10"/>
  <c r="X219" i="10"/>
  <c r="X41" i="10"/>
  <c r="X54" i="10"/>
  <c r="X218" i="10"/>
  <c r="X273" i="10"/>
  <c r="X53" i="10"/>
  <c r="X357" i="10"/>
  <c r="X348" i="10"/>
  <c r="X193" i="10"/>
  <c r="X155" i="10"/>
  <c r="X293" i="10"/>
  <c r="X35" i="10"/>
  <c r="X31" i="10"/>
  <c r="X205" i="10"/>
  <c r="X96" i="10"/>
  <c r="X289" i="10"/>
  <c r="X345" i="10"/>
  <c r="X276" i="10"/>
  <c r="X355" i="10"/>
  <c r="X182" i="10"/>
  <c r="W409" i="10"/>
  <c r="W371" i="10"/>
  <c r="W247" i="10"/>
  <c r="W272" i="10"/>
  <c r="V370" i="10"/>
  <c r="V23" i="10"/>
  <c r="V412" i="10"/>
  <c r="V268" i="10"/>
  <c r="V342" i="10"/>
  <c r="V396" i="10"/>
  <c r="Y20" i="10"/>
  <c r="Y213" i="10"/>
  <c r="Y307" i="10"/>
  <c r="Y65" i="10"/>
  <c r="Y410" i="10"/>
  <c r="X425" i="10"/>
  <c r="X19" i="10"/>
  <c r="X62" i="10"/>
  <c r="W146" i="10"/>
  <c r="V66" i="10"/>
  <c r="V73" i="10"/>
  <c r="V172" i="10"/>
  <c r="Y82" i="10"/>
  <c r="X216" i="10"/>
  <c r="W317" i="10"/>
  <c r="V98" i="10"/>
  <c r="V228" i="10"/>
  <c r="V196" i="10"/>
  <c r="Y325" i="10"/>
  <c r="X288" i="10"/>
  <c r="W271" i="10"/>
  <c r="V369" i="10"/>
  <c r="V121" i="10"/>
  <c r="V278" i="10"/>
  <c r="Y261" i="10"/>
  <c r="X221" i="10"/>
  <c r="W262" i="10"/>
  <c r="V372" i="10"/>
  <c r="V171" i="10"/>
  <c r="V72" i="10"/>
  <c r="Y10" i="10"/>
  <c r="X385" i="10"/>
  <c r="W280" i="10"/>
  <c r="V164" i="10"/>
  <c r="V126" i="10"/>
  <c r="V222" i="10"/>
  <c r="Y83" i="10"/>
  <c r="X50" i="10"/>
  <c r="W141" i="10"/>
  <c r="V139" i="10"/>
  <c r="V166" i="10"/>
  <c r="V301" i="10"/>
  <c r="Y134" i="10"/>
  <c r="X106" i="10"/>
  <c r="W226" i="10"/>
  <c r="V353" i="10"/>
  <c r="V391" i="10"/>
  <c r="V232" i="10"/>
  <c r="Y419" i="10"/>
  <c r="X137" i="10"/>
  <c r="W185" i="10"/>
  <c r="W32" i="10"/>
  <c r="W113" i="10"/>
  <c r="W365" i="10"/>
  <c r="V399" i="10"/>
  <c r="Y366" i="10"/>
  <c r="Y67" i="10"/>
  <c r="Y60" i="10"/>
  <c r="X99" i="10"/>
  <c r="X356" i="10"/>
  <c r="W202" i="10"/>
  <c r="V320" i="10"/>
  <c r="V56" i="10"/>
  <c r="V248" i="10"/>
  <c r="Y415" i="10"/>
  <c r="V61" i="10"/>
  <c r="V80" i="10"/>
  <c r="Y204" i="10"/>
  <c r="Y392" i="10"/>
  <c r="X347" i="10"/>
  <c r="X158" i="10"/>
  <c r="W33" i="10"/>
  <c r="W138" i="10"/>
  <c r="V57" i="10"/>
  <c r="V292" i="10"/>
  <c r="Y161" i="10"/>
  <c r="Y323" i="10"/>
  <c r="X368" i="10"/>
  <c r="X49" i="10"/>
  <c r="X258" i="10"/>
  <c r="X210" i="10"/>
  <c r="V168" i="10"/>
  <c r="V152" i="10"/>
  <c r="Y88" i="10"/>
  <c r="Y393" i="10"/>
  <c r="V286" i="10"/>
  <c r="V312" i="10"/>
  <c r="Y191" i="10"/>
  <c r="Y324" i="10"/>
  <c r="X237" i="10"/>
  <c r="X111" i="10"/>
  <c r="W144" i="10"/>
  <c r="W252" i="10"/>
  <c r="V382" i="10"/>
  <c r="V180" i="10"/>
  <c r="Y420" i="10"/>
  <c r="Y209" i="10"/>
  <c r="X214" i="10"/>
  <c r="X408" i="10"/>
  <c r="X131" i="10"/>
  <c r="X117" i="10"/>
  <c r="X411" i="10"/>
  <c r="X26" i="10"/>
  <c r="W251" i="10"/>
  <c r="W194" i="10"/>
  <c r="V316" i="10"/>
  <c r="V333" i="10"/>
  <c r="Y16" i="10"/>
  <c r="Y178" i="10"/>
  <c r="Y136" i="10"/>
  <c r="Y387" i="10"/>
  <c r="Y147" i="10"/>
  <c r="Y253" i="10"/>
  <c r="Y319" i="10"/>
  <c r="Y295" i="10"/>
  <c r="Y227" i="10"/>
  <c r="Y281" i="10"/>
  <c r="Y343" i="10"/>
  <c r="Y13" i="10"/>
  <c r="Y167" i="10"/>
  <c r="Y309" i="10"/>
  <c r="Y402" i="10"/>
  <c r="Y275" i="10"/>
  <c r="Y109" i="10"/>
  <c r="Y87" i="10"/>
  <c r="Y70" i="10"/>
  <c r="Y364" i="10"/>
  <c r="Y153" i="10"/>
  <c r="Y28" i="10"/>
  <c r="Y358" i="10"/>
  <c r="Y398" i="10"/>
  <c r="Y219" i="10"/>
  <c r="Y41" i="10"/>
  <c r="Y54" i="10"/>
  <c r="Y218" i="10"/>
  <c r="Y273" i="10"/>
  <c r="Y53" i="10"/>
  <c r="Y357" i="10"/>
  <c r="Y348" i="10"/>
  <c r="Y193" i="10"/>
  <c r="Y155" i="10"/>
  <c r="Y293" i="10"/>
  <c r="Y35" i="10"/>
  <c r="Y31" i="10"/>
  <c r="Y205" i="10"/>
  <c r="Y96" i="10"/>
  <c r="Y289" i="10"/>
  <c r="Y345" i="10"/>
  <c r="Y276" i="10"/>
  <c r="Y355" i="10"/>
  <c r="Y182" i="10"/>
  <c r="Y211" i="10"/>
  <c r="X409" i="10"/>
  <c r="X371" i="10"/>
  <c r="X247" i="10"/>
  <c r="W370" i="10"/>
  <c r="W115" i="10"/>
  <c r="W23" i="10"/>
  <c r="W412" i="10"/>
  <c r="W268" i="10"/>
  <c r="W342" i="10"/>
  <c r="V20" i="10"/>
  <c r="V213" i="10"/>
  <c r="V307" i="10"/>
  <c r="V65" i="10"/>
  <c r="V410" i="10"/>
  <c r="Y425" i="10"/>
  <c r="Y19" i="10"/>
  <c r="Y62" i="10"/>
  <c r="Y183" i="10"/>
  <c r="Y380" i="10"/>
  <c r="W66" i="10"/>
  <c r="W73" i="10"/>
  <c r="W172" i="10"/>
  <c r="V82" i="10"/>
  <c r="Y216" i="10"/>
  <c r="Y315" i="10"/>
  <c r="Y94" i="10"/>
  <c r="W98" i="10"/>
  <c r="W228" i="10"/>
  <c r="W196" i="10"/>
  <c r="V325" i="10"/>
  <c r="Y288" i="10"/>
  <c r="Y300" i="10"/>
  <c r="Y326" i="10"/>
  <c r="W369" i="10"/>
  <c r="W121" i="10"/>
  <c r="W278" i="10"/>
  <c r="V261" i="10"/>
  <c r="Y221" i="10"/>
  <c r="Y156" i="10"/>
  <c r="Y283" i="10"/>
  <c r="W372" i="10"/>
  <c r="W171" i="10"/>
  <c r="W72" i="10"/>
  <c r="V10" i="10"/>
  <c r="Y385" i="10"/>
  <c r="Y224" i="10"/>
  <c r="Y234" i="10"/>
  <c r="W164" i="10"/>
  <c r="W126" i="10"/>
  <c r="W222" i="10"/>
  <c r="V83" i="10"/>
  <c r="Y50" i="10"/>
  <c r="Y431" i="10"/>
  <c r="Y81" i="10"/>
  <c r="W139" i="10"/>
  <c r="W166" i="10"/>
  <c r="W301" i="10"/>
  <c r="V134" i="10"/>
  <c r="Y106" i="10"/>
  <c r="Y37" i="10"/>
  <c r="Y233" i="10"/>
  <c r="W353" i="10"/>
  <c r="W391" i="10"/>
  <c r="W232" i="10"/>
  <c r="V419" i="10"/>
  <c r="Y137" i="10"/>
  <c r="Y284" i="10"/>
  <c r="Y47" i="10"/>
  <c r="X185" i="10"/>
  <c r="X32" i="10"/>
  <c r="W399" i="10"/>
  <c r="V366" i="10"/>
  <c r="V67" i="10"/>
  <c r="V60" i="10"/>
  <c r="Y99" i="10"/>
  <c r="V377" i="10"/>
  <c r="X69" i="10"/>
  <c r="X91" i="10"/>
  <c r="W101" i="10"/>
  <c r="W61" i="10"/>
  <c r="V204" i="10"/>
  <c r="V392" i="10"/>
  <c r="Y347" i="10"/>
  <c r="Y158" i="10"/>
  <c r="X407" i="10"/>
  <c r="X33" i="10"/>
  <c r="X138" i="10"/>
  <c r="X256" i="10"/>
  <c r="V161" i="10"/>
  <c r="V323" i="10"/>
  <c r="Y368" i="10"/>
  <c r="Y49" i="10"/>
  <c r="V135" i="10"/>
  <c r="V76" i="10"/>
  <c r="Y44" i="10"/>
  <c r="Y413" i="10"/>
  <c r="X92" i="10"/>
  <c r="X38" i="10"/>
  <c r="W181" i="10"/>
  <c r="W286" i="10"/>
  <c r="V191" i="10"/>
  <c r="V324" i="10"/>
  <c r="Y237" i="10"/>
  <c r="Y111" i="10"/>
  <c r="X418" i="10"/>
  <c r="X144" i="10"/>
  <c r="X252" i="10"/>
  <c r="X208" i="10"/>
  <c r="V420" i="10"/>
  <c r="V209" i="10"/>
  <c r="Y214" i="10"/>
  <c r="Y408" i="10"/>
  <c r="Y427" i="10"/>
  <c r="Y108" i="10"/>
  <c r="Y318" i="10"/>
  <c r="Y203" i="10"/>
  <c r="Y157" i="10"/>
  <c r="Y428" i="10"/>
  <c r="Y400" i="10"/>
  <c r="Y352" i="10"/>
  <c r="Y107" i="10"/>
  <c r="Y305" i="10"/>
  <c r="Y118" i="10"/>
  <c r="Y360" i="10"/>
  <c r="Y338" i="10"/>
  <c r="Y170" i="10"/>
  <c r="Y414" i="10"/>
  <c r="Y424" i="10"/>
  <c r="Y75" i="10"/>
  <c r="Y285" i="10"/>
  <c r="Y154" i="10"/>
  <c r="Y212" i="10"/>
  <c r="Y51" i="10"/>
  <c r="Y151" i="10"/>
  <c r="Y433" i="10"/>
  <c r="Y42" i="10"/>
  <c r="Y299" i="10"/>
  <c r="Y124" i="10"/>
  <c r="Y27" i="10"/>
  <c r="Y389" i="10"/>
  <c r="Y373" i="10"/>
  <c r="Y339" i="10"/>
  <c r="Y8" i="10"/>
  <c r="Y177" i="10"/>
  <c r="Y322" i="10"/>
  <c r="Y187" i="10"/>
  <c r="Y198" i="10"/>
  <c r="Y390" i="10"/>
  <c r="Y175" i="10"/>
  <c r="Y169" i="10"/>
  <c r="Y110" i="10"/>
  <c r="Y129" i="10"/>
  <c r="Y14" i="10"/>
  <c r="Y189" i="10"/>
  <c r="Y282" i="10"/>
  <c r="Y225" i="10"/>
  <c r="Y22" i="10"/>
  <c r="Y240" i="10"/>
  <c r="Y197" i="10"/>
  <c r="Y304" i="10"/>
  <c r="Y58" i="10"/>
  <c r="Y184" i="10"/>
  <c r="Y246" i="10"/>
  <c r="Y104" i="10"/>
  <c r="Y63" i="10"/>
  <c r="Y270" i="10"/>
  <c r="Y55" i="10"/>
  <c r="Y206" i="10"/>
  <c r="Y133" i="10"/>
  <c r="Y242" i="10"/>
  <c r="Y302" i="10"/>
  <c r="Y306" i="10"/>
  <c r="Y397" i="10"/>
  <c r="Y367" i="10"/>
  <c r="Y201" i="10"/>
  <c r="Y150" i="10"/>
  <c r="Y12" i="10"/>
  <c r="Y265" i="10"/>
  <c r="Y46" i="10"/>
  <c r="Y423" i="10"/>
  <c r="Y231" i="10"/>
  <c r="Y199" i="10"/>
  <c r="Y84" i="10"/>
  <c r="Y7" i="10"/>
  <c r="Y85" i="10"/>
  <c r="Y119" i="10"/>
  <c r="W137" i="10"/>
  <c r="W284" i="10"/>
  <c r="W47" i="10"/>
  <c r="V185" i="10"/>
  <c r="Y32" i="10"/>
  <c r="Y113" i="10"/>
  <c r="Y365" i="10"/>
  <c r="W366" i="10"/>
  <c r="W67" i="10"/>
  <c r="W60" i="10"/>
  <c r="V99" i="10"/>
  <c r="Y356" i="10"/>
  <c r="Y112" i="10"/>
  <c r="Y395" i="10"/>
  <c r="W320" i="10"/>
  <c r="W56" i="10"/>
  <c r="W248" i="10"/>
  <c r="V415" i="10"/>
  <c r="X176" i="10"/>
  <c r="X291" i="10"/>
  <c r="W69" i="10"/>
  <c r="V186" i="10"/>
  <c r="V101" i="10"/>
  <c r="Y61" i="10"/>
  <c r="Y80" i="10"/>
  <c r="X204" i="10"/>
  <c r="X392" i="10"/>
  <c r="W347" i="10"/>
  <c r="V407" i="10"/>
  <c r="V33" i="10"/>
  <c r="Y138" i="10"/>
  <c r="Y256" i="10"/>
  <c r="X57" i="10"/>
  <c r="X292" i="10"/>
  <c r="W161" i="10"/>
  <c r="V368" i="10"/>
  <c r="V49" i="10"/>
  <c r="Y258" i="10"/>
  <c r="Y210" i="10"/>
  <c r="X430" i="10"/>
  <c r="X79" i="10"/>
  <c r="W168" i="10"/>
  <c r="V88" i="10"/>
  <c r="V393" i="10"/>
  <c r="Y135" i="10"/>
  <c r="Y76" i="10"/>
  <c r="X44" i="10"/>
  <c r="X413" i="10"/>
  <c r="W92" i="10"/>
  <c r="V217" i="10"/>
  <c r="V181" i="10"/>
  <c r="Y286" i="10"/>
  <c r="Y312" i="10"/>
  <c r="X191" i="10"/>
  <c r="X324" i="10"/>
  <c r="W237" i="10"/>
  <c r="V418" i="10"/>
  <c r="V144" i="10"/>
  <c r="Y252" i="10"/>
  <c r="Y208" i="10"/>
  <c r="X382" i="10"/>
  <c r="X180" i="10"/>
  <c r="W420" i="10"/>
  <c r="V214" i="10"/>
  <c r="V408" i="10"/>
  <c r="Y131" i="10"/>
  <c r="Y117" i="10"/>
  <c r="Y411" i="10"/>
  <c r="Y26" i="10"/>
  <c r="X251" i="10"/>
  <c r="X194" i="10"/>
  <c r="X36" i="10"/>
  <c r="X267" i="10"/>
  <c r="W316" i="10"/>
  <c r="W333" i="10"/>
  <c r="V200" i="10"/>
  <c r="V346" i="10"/>
  <c r="V255" i="10"/>
  <c r="V374" i="10"/>
  <c r="V332" i="10"/>
  <c r="V207" i="10"/>
  <c r="V116" i="10"/>
  <c r="V303" i="10"/>
  <c r="V21" i="10"/>
  <c r="V416" i="10"/>
  <c r="V59" i="10"/>
  <c r="V427" i="10"/>
  <c r="V108" i="10"/>
  <c r="V318" i="10"/>
  <c r="V203" i="10"/>
  <c r="V157" i="10"/>
  <c r="V428" i="10"/>
  <c r="V400" i="10"/>
  <c r="V352" i="10"/>
  <c r="V107" i="10"/>
  <c r="V305" i="10"/>
  <c r="V118" i="10"/>
  <c r="V360" i="10"/>
  <c r="V338" i="10"/>
  <c r="V170" i="10"/>
  <c r="V414" i="10"/>
  <c r="V424" i="10"/>
  <c r="V75" i="10"/>
  <c r="V285" i="10"/>
  <c r="V154" i="10"/>
  <c r="V212" i="10"/>
  <c r="V51" i="10"/>
  <c r="V151" i="10"/>
  <c r="V433" i="10"/>
  <c r="V42" i="10"/>
  <c r="V299" i="10"/>
  <c r="V124" i="10"/>
  <c r="V27" i="10"/>
  <c r="V389" i="10"/>
  <c r="V373" i="10"/>
  <c r="V339" i="10"/>
  <c r="V8" i="10"/>
  <c r="V177" i="10"/>
  <c r="V322" i="10"/>
  <c r="V187" i="10"/>
  <c r="V198" i="10"/>
  <c r="V390" i="10"/>
  <c r="V175" i="10"/>
  <c r="V169" i="10"/>
  <c r="V110" i="10"/>
  <c r="V129" i="10"/>
  <c r="V14" i="10"/>
  <c r="V189" i="10"/>
  <c r="V282" i="10"/>
  <c r="V225" i="10"/>
  <c r="V22" i="10"/>
  <c r="V240" i="10"/>
  <c r="V197" i="10"/>
  <c r="V304" i="10"/>
  <c r="V58" i="10"/>
  <c r="V184" i="10"/>
  <c r="V246" i="10"/>
  <c r="V104" i="10"/>
  <c r="V63" i="10"/>
  <c r="V270" i="10"/>
  <c r="V55" i="10"/>
  <c r="V206" i="10"/>
  <c r="V133" i="10"/>
  <c r="V242" i="10"/>
  <c r="V302" i="10"/>
  <c r="V306" i="10"/>
  <c r="V397" i="10"/>
  <c r="V367" i="10"/>
  <c r="V201" i="10"/>
  <c r="V150" i="10"/>
  <c r="V12" i="10"/>
  <c r="V265" i="10"/>
  <c r="V46" i="10"/>
  <c r="V423" i="10"/>
  <c r="V231" i="10"/>
  <c r="V199" i="10"/>
  <c r="V84" i="10"/>
  <c r="V7" i="10"/>
  <c r="V85" i="10"/>
  <c r="V119" i="10"/>
  <c r="W346" i="10"/>
  <c r="W255" i="10"/>
  <c r="W374" i="10"/>
  <c r="W332" i="10"/>
  <c r="W207" i="10"/>
  <c r="W116" i="10"/>
  <c r="W303" i="10"/>
  <c r="W21" i="10"/>
  <c r="W416" i="10"/>
  <c r="W59" i="10"/>
  <c r="W427" i="10"/>
  <c r="W108" i="10"/>
  <c r="W318" i="10"/>
  <c r="W203" i="10"/>
  <c r="W157" i="10"/>
  <c r="W428" i="10"/>
  <c r="W400" i="10"/>
  <c r="W352" i="10"/>
  <c r="W107" i="10"/>
  <c r="W305" i="10"/>
  <c r="W118" i="10"/>
  <c r="W360" i="10"/>
  <c r="W338" i="10"/>
  <c r="W170" i="10"/>
  <c r="W414" i="10"/>
  <c r="W424" i="10"/>
  <c r="W75" i="10"/>
  <c r="W285" i="10"/>
  <c r="W154" i="10"/>
  <c r="W212" i="10"/>
  <c r="W51" i="10"/>
  <c r="W151" i="10"/>
  <c r="W433" i="10"/>
  <c r="W42" i="10"/>
  <c r="W299" i="10"/>
  <c r="W124" i="10"/>
  <c r="W27" i="10"/>
  <c r="W389" i="10"/>
  <c r="W373" i="10"/>
  <c r="W339" i="10"/>
  <c r="W8" i="10"/>
  <c r="W177" i="10"/>
  <c r="W322" i="10"/>
  <c r="W187" i="10"/>
  <c r="W198" i="10"/>
  <c r="W390" i="10"/>
  <c r="W175" i="10"/>
  <c r="W169" i="10"/>
  <c r="W110" i="10"/>
  <c r="W129" i="10"/>
  <c r="W14" i="10"/>
  <c r="W189" i="10"/>
  <c r="W282" i="10"/>
  <c r="W225" i="10"/>
  <c r="W22" i="10"/>
  <c r="W240" i="10"/>
  <c r="W197" i="10"/>
  <c r="W304" i="10"/>
  <c r="W58" i="10"/>
  <c r="W184" i="10"/>
  <c r="W246" i="10"/>
  <c r="W104" i="10"/>
  <c r="W63" i="10"/>
  <c r="W270" i="10"/>
  <c r="W55" i="10"/>
  <c r="W206" i="10"/>
  <c r="W133" i="10"/>
  <c r="W242" i="10"/>
  <c r="W302" i="10"/>
  <c r="W306" i="10"/>
  <c r="W397" i="10"/>
  <c r="W367" i="10"/>
  <c r="W201" i="10"/>
  <c r="W150" i="10"/>
  <c r="W12" i="10"/>
  <c r="W265" i="10"/>
  <c r="W46" i="10"/>
  <c r="W423" i="10"/>
  <c r="W231" i="10"/>
  <c r="W199" i="10"/>
  <c r="W84" i="10"/>
  <c r="W7" i="10"/>
  <c r="W85" i="10"/>
  <c r="W119" i="10"/>
  <c r="W200" i="10"/>
  <c r="W143" i="10"/>
  <c r="X183" i="10"/>
  <c r="X315" i="10"/>
  <c r="X300" i="10"/>
  <c r="X156" i="10"/>
  <c r="X224" i="10"/>
  <c r="X431" i="10"/>
  <c r="X37" i="10"/>
  <c r="X284" i="10"/>
  <c r="X67" i="10"/>
  <c r="X56" i="10"/>
  <c r="X11" i="10"/>
  <c r="X73" i="10"/>
  <c r="X228" i="10"/>
  <c r="X121" i="10"/>
  <c r="X171" i="10"/>
  <c r="X126" i="10"/>
  <c r="X166" i="10"/>
  <c r="X391" i="10"/>
  <c r="X113" i="10"/>
  <c r="X112" i="10"/>
  <c r="Y176" i="10"/>
  <c r="W186" i="10"/>
  <c r="W407" i="10"/>
  <c r="W368" i="10"/>
  <c r="W88" i="10"/>
  <c r="W217" i="10"/>
  <c r="W418" i="10"/>
  <c r="W214" i="10"/>
  <c r="V183" i="10"/>
  <c r="V291" i="10"/>
  <c r="W411" i="10"/>
  <c r="W183" i="10"/>
  <c r="X377" i="10"/>
  <c r="W204" i="10"/>
  <c r="W57" i="10"/>
  <c r="W430" i="10"/>
  <c r="W44" i="10"/>
  <c r="W191" i="10"/>
  <c r="W382" i="10"/>
  <c r="W36" i="10"/>
  <c r="Y291" i="10"/>
  <c r="X200" i="10"/>
  <c r="Y200" i="10"/>
</calcChain>
</file>

<file path=xl/comments1.xml><?xml version="1.0" encoding="utf-8"?>
<comments xmlns="http://schemas.openxmlformats.org/spreadsheetml/2006/main">
  <authors>
    <author>ed</author>
  </authors>
  <commentList>
    <comment ref="V3" authorId="0">
      <text>
        <r>
          <rPr>
            <b/>
            <sz val="9"/>
            <color indexed="81"/>
            <rFont val="Tahoma"/>
            <family val="2"/>
          </rPr>
          <t>ed:</t>
        </r>
        <r>
          <rPr>
            <sz val="9"/>
            <color indexed="81"/>
            <rFont val="Tahoma"/>
            <family val="2"/>
          </rPr>
          <t xml:space="preserve">
El Segundo had incomplete data and was removed
Maywood ceased most of its operations and was removed
On this and on the counties tab, the assumption used to estimate payroll in 2024 is a 3% increase per year. This is not a CalPERS assumption. All other data comes directly from CalPERS.</t>
        </r>
      </text>
    </comment>
  </commentList>
</comments>
</file>

<file path=xl/comments2.xml><?xml version="1.0" encoding="utf-8"?>
<comments xmlns="http://schemas.openxmlformats.org/spreadsheetml/2006/main">
  <authors>
    <author>ed</author>
  </authors>
  <commentList>
    <comment ref="V3" authorId="0">
      <text>
        <r>
          <rPr>
            <b/>
            <sz val="9"/>
            <color indexed="81"/>
            <rFont val="Tahoma"/>
            <family val="2"/>
          </rPr>
          <t>ed:</t>
        </r>
        <r>
          <rPr>
            <sz val="9"/>
            <color indexed="81"/>
            <rFont val="Tahoma"/>
            <family val="2"/>
          </rPr>
          <t xml:space="preserve">
San Joaquin County had incomplete data and was removed.
</t>
        </r>
      </text>
    </comment>
  </commentList>
</comments>
</file>

<file path=xl/sharedStrings.xml><?xml version="1.0" encoding="utf-8"?>
<sst xmlns="http://schemas.openxmlformats.org/spreadsheetml/2006/main" count="517" uniqueCount="476">
  <si>
    <t>%</t>
  </si>
  <si>
    <t>Alpine</t>
  </si>
  <si>
    <t>Amador</t>
  </si>
  <si>
    <t>Butte</t>
  </si>
  <si>
    <t>Calaveras</t>
  </si>
  <si>
    <t>Colusa</t>
  </si>
  <si>
    <t>Del Norte</t>
  </si>
  <si>
    <t>El Dorado</t>
  </si>
  <si>
    <t>Glenn</t>
  </si>
  <si>
    <t>Humboldt</t>
  </si>
  <si>
    <t>Inyo</t>
  </si>
  <si>
    <t>Kings</t>
  </si>
  <si>
    <t>Lake</t>
  </si>
  <si>
    <t>Lassen</t>
  </si>
  <si>
    <t>Madera</t>
  </si>
  <si>
    <t>Mariposa</t>
  </si>
  <si>
    <t>Modoc</t>
  </si>
  <si>
    <t>Mono</t>
  </si>
  <si>
    <t>Monterey</t>
  </si>
  <si>
    <t>Napa</t>
  </si>
  <si>
    <t>Nevada</t>
  </si>
  <si>
    <t>Placer</t>
  </si>
  <si>
    <t>Plumas</t>
  </si>
  <si>
    <t>Riverside</t>
  </si>
  <si>
    <t>San Benito</t>
  </si>
  <si>
    <t>San Joaquin</t>
  </si>
  <si>
    <t>Santa Clara</t>
  </si>
  <si>
    <t>Santa Cruz</t>
  </si>
  <si>
    <t>Shasta</t>
  </si>
  <si>
    <t>Sierra</t>
  </si>
  <si>
    <t>Siskiyou</t>
  </si>
  <si>
    <t>Solano</t>
  </si>
  <si>
    <t>Sutter</t>
  </si>
  <si>
    <t>Tehama</t>
  </si>
  <si>
    <t>Trinity</t>
  </si>
  <si>
    <t>Tuolumne</t>
  </si>
  <si>
    <t>Yolo</t>
  </si>
  <si>
    <t>Yuba</t>
  </si>
  <si>
    <t>2017-18</t>
  </si>
  <si>
    <t>Total</t>
  </si>
  <si>
    <t>Payroll</t>
  </si>
  <si>
    <t>Normal</t>
  </si>
  <si>
    <t>2024-25</t>
  </si>
  <si>
    <t>payroll</t>
  </si>
  <si>
    <t>norm c</t>
  </si>
  <si>
    <t>tot c</t>
  </si>
  <si>
    <t>unfun c</t>
  </si>
  <si>
    <t>percentage increases 2018 to 2025</t>
  </si>
  <si>
    <t>San Francisco</t>
  </si>
  <si>
    <t>Adelanto</t>
  </si>
  <si>
    <t>Agoura Hills</t>
  </si>
  <si>
    <t>Alameda</t>
  </si>
  <si>
    <t>Albany</t>
  </si>
  <si>
    <t>Alhambra</t>
  </si>
  <si>
    <t>Aliso Viejo</t>
  </si>
  <si>
    <t>Alturas</t>
  </si>
  <si>
    <t>American Canyon</t>
  </si>
  <si>
    <t>Anaheim</t>
  </si>
  <si>
    <t>Anderson</t>
  </si>
  <si>
    <t>City of Angels</t>
  </si>
  <si>
    <t>Antioch</t>
  </si>
  <si>
    <t>Arcadia</t>
  </si>
  <si>
    <t>Arcata</t>
  </si>
  <si>
    <t>Arroyo Grande</t>
  </si>
  <si>
    <t>Artesia</t>
  </si>
  <si>
    <t>Arvin</t>
  </si>
  <si>
    <t>Atascadero</t>
  </si>
  <si>
    <t>Atwater</t>
  </si>
  <si>
    <t>Auburn</t>
  </si>
  <si>
    <t>Avalon</t>
  </si>
  <si>
    <t>Avenal</t>
  </si>
  <si>
    <t>Azusa</t>
  </si>
  <si>
    <t>Bakersfield</t>
  </si>
  <si>
    <t>Baldwin Park</t>
  </si>
  <si>
    <t>Banning</t>
  </si>
  <si>
    <t>Barstow</t>
  </si>
  <si>
    <t>Beaumont</t>
  </si>
  <si>
    <t>Bell</t>
  </si>
  <si>
    <t>Bell Gardens</t>
  </si>
  <si>
    <t>Bellflower</t>
  </si>
  <si>
    <t>Belmont</t>
  </si>
  <si>
    <t>Belvedere</t>
  </si>
  <si>
    <t>Benicia</t>
  </si>
  <si>
    <t>Berkeley</t>
  </si>
  <si>
    <t>Beverly Hills</t>
  </si>
  <si>
    <t>Biggs</t>
  </si>
  <si>
    <t>Bishop</t>
  </si>
  <si>
    <t>Blue Lake</t>
  </si>
  <si>
    <t>Blythe</t>
  </si>
  <si>
    <t>Bradbury</t>
  </si>
  <si>
    <t>Brawley</t>
  </si>
  <si>
    <t>Brea</t>
  </si>
  <si>
    <t>Brentwood</t>
  </si>
  <si>
    <t>Brisbane</t>
  </si>
  <si>
    <t>Buellton</t>
  </si>
  <si>
    <t>Buena Park</t>
  </si>
  <si>
    <t>Burbank</t>
  </si>
  <si>
    <t>Burlingame</t>
  </si>
  <si>
    <t>Calabasas</t>
  </si>
  <si>
    <t>Calexico</t>
  </si>
  <si>
    <t>California City</t>
  </si>
  <si>
    <t>Calimesa</t>
  </si>
  <si>
    <t>Calipatria</t>
  </si>
  <si>
    <t>Calistoga</t>
  </si>
  <si>
    <t>Camarillo</t>
  </si>
  <si>
    <t>Cambbell</t>
  </si>
  <si>
    <t>Canyon Lake</t>
  </si>
  <si>
    <t>Capitola</t>
  </si>
  <si>
    <t>Carlsbad</t>
  </si>
  <si>
    <t>Carmel-by-the-Sea</t>
  </si>
  <si>
    <t>Carpenteria</t>
  </si>
  <si>
    <t>Carson</t>
  </si>
  <si>
    <t>Cathedral City</t>
  </si>
  <si>
    <t>Cerritos</t>
  </si>
  <si>
    <t>Chico</t>
  </si>
  <si>
    <t>Chino</t>
  </si>
  <si>
    <t>Chowchilla</t>
  </si>
  <si>
    <t>Chula Vista</t>
  </si>
  <si>
    <t>Citrus Heights</t>
  </si>
  <si>
    <t>Claremont</t>
  </si>
  <si>
    <t>Clayton</t>
  </si>
  <si>
    <t>Clearlake</t>
  </si>
  <si>
    <t>Cloverdale</t>
  </si>
  <si>
    <t>Clovis</t>
  </si>
  <si>
    <t>Coachella City</t>
  </si>
  <si>
    <t>Coalinga</t>
  </si>
  <si>
    <t>Colfax</t>
  </si>
  <si>
    <t>Colton</t>
  </si>
  <si>
    <t>Commerce</t>
  </si>
  <si>
    <t>Compton</t>
  </si>
  <si>
    <t>Concord</t>
  </si>
  <si>
    <t>Corcoran</t>
  </si>
  <si>
    <t>Conring</t>
  </si>
  <si>
    <t>Corona</t>
  </si>
  <si>
    <t>Coronado</t>
  </si>
  <si>
    <t>Costa Mesa</t>
  </si>
  <si>
    <t>Cotati</t>
  </si>
  <si>
    <t>Covina</t>
  </si>
  <si>
    <t>Crescent City</t>
  </si>
  <si>
    <t>Cudahy</t>
  </si>
  <si>
    <t>Culver City</t>
  </si>
  <si>
    <t>Cupertino</t>
  </si>
  <si>
    <t>Cypress</t>
  </si>
  <si>
    <t>Daly City</t>
  </si>
  <si>
    <t>Dana Point</t>
  </si>
  <si>
    <t>Davis</t>
  </si>
  <si>
    <t>Del Mar</t>
  </si>
  <si>
    <t>Del Rey Oaks</t>
  </si>
  <si>
    <t>Delano</t>
  </si>
  <si>
    <t>Desert Hot Springs</t>
  </si>
  <si>
    <t>Diamond Bar</t>
  </si>
  <si>
    <t>Dinuba</t>
  </si>
  <si>
    <t>Dixon</t>
  </si>
  <si>
    <t>Dos Palos</t>
  </si>
  <si>
    <t>Downey</t>
  </si>
  <si>
    <t>Duarte</t>
  </si>
  <si>
    <t>Dublin</t>
  </si>
  <si>
    <t>Dunsmuir</t>
  </si>
  <si>
    <t>East Palo Alto</t>
  </si>
  <si>
    <t>Eastvale</t>
  </si>
  <si>
    <t>El Cajon</t>
  </si>
  <si>
    <t>El Centro</t>
  </si>
  <si>
    <t>El Cerrito</t>
  </si>
  <si>
    <t>El Monte</t>
  </si>
  <si>
    <t>Elk Grove</t>
  </si>
  <si>
    <t>Emeryville</t>
  </si>
  <si>
    <t>Encinitas</t>
  </si>
  <si>
    <t>Escalon</t>
  </si>
  <si>
    <t>Escondido</t>
  </si>
  <si>
    <t>Etna</t>
  </si>
  <si>
    <t>Eureka</t>
  </si>
  <si>
    <t>Exeter</t>
  </si>
  <si>
    <t>Fairfield</t>
  </si>
  <si>
    <t>Farmersville</t>
  </si>
  <si>
    <t>Fillmore</t>
  </si>
  <si>
    <t>Firebaugh</t>
  </si>
  <si>
    <t>Folsom</t>
  </si>
  <si>
    <t>Fontana</t>
  </si>
  <si>
    <t>Fort Bragg</t>
  </si>
  <si>
    <t>Fortuna</t>
  </si>
  <si>
    <t>Fountain Valley</t>
  </si>
  <si>
    <t>Fowler</t>
  </si>
  <si>
    <t>Fremont</t>
  </si>
  <si>
    <t>Fullerton</t>
  </si>
  <si>
    <t>Galt</t>
  </si>
  <si>
    <t>Garden Grove</t>
  </si>
  <si>
    <t>Gardena</t>
  </si>
  <si>
    <t>Gilroy</t>
  </si>
  <si>
    <t>Glendale</t>
  </si>
  <si>
    <t>Glendora</t>
  </si>
  <si>
    <t>Goleta</t>
  </si>
  <si>
    <t>Gonzales</t>
  </si>
  <si>
    <t>Grand Terrace</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</si>
  <si>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</si>
  <si>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</si>
  <si>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</si>
  <si>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</si>
  <si>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</si>
  <si>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</si>
  <si>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</si>
  <si>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</si>
  <si>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</si>
  <si>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</si>
  <si>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</si>
  <si>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</si>
  <si>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</si>
  <si>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</si>
  <si>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</si>
  <si>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</si>
  <si>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</si>
  <si>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</si>
  <si>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Hollister</t>
  </si>
  <si>
    <t>Hughson</t>
  </si>
  <si>
    <t>Huntington Beach</t>
  </si>
  <si>
    <t>Huntington Park</t>
  </si>
  <si>
    <t>Imperial</t>
  </si>
  <si>
    <t>Imperial Beach</t>
  </si>
  <si>
    <t>Indian Wells</t>
  </si>
  <si>
    <t>Indio</t>
  </si>
  <si>
    <t>City of Industry</t>
  </si>
  <si>
    <t>Inglewood</t>
  </si>
  <si>
    <t>Ione</t>
  </si>
  <si>
    <t>Irvine</t>
  </si>
  <si>
    <t>Irwindale</t>
  </si>
  <si>
    <t>Jackson</t>
  </si>
  <si>
    <t>Kerman</t>
  </si>
  <si>
    <t>King City</t>
  </si>
  <si>
    <t>Kingsburg</t>
  </si>
  <si>
    <t>La Canada Flintridge</t>
  </si>
  <si>
    <t>La Habra</t>
  </si>
  <si>
    <t>La Habra Heights</t>
  </si>
  <si>
    <t>La Mesa</t>
  </si>
  <si>
    <t>La Mirada</t>
  </si>
  <si>
    <t>La Palma</t>
  </si>
  <si>
    <t>La Puente</t>
  </si>
  <si>
    <t>La Quinta</t>
  </si>
  <si>
    <t>La Verne</t>
  </si>
  <si>
    <t>Laguna Beach</t>
  </si>
  <si>
    <t>Laguna Hills</t>
  </si>
  <si>
    <t>Laguna Niguel</t>
  </si>
  <si>
    <t>Laguna Woods</t>
  </si>
  <si>
    <t>Lake Elsinore</t>
  </si>
  <si>
    <t>Lake Forest</t>
  </si>
  <si>
    <t>Lakeport</t>
  </si>
  <si>
    <t>Lakewood</t>
  </si>
  <si>
    <t>Lancaster</t>
  </si>
  <si>
    <t>Larkspur</t>
  </si>
  <si>
    <t>Lathrop</t>
  </si>
  <si>
    <t>Lawndale</t>
  </si>
  <si>
    <t>Lemon Grove</t>
  </si>
  <si>
    <t>Lemoore</t>
  </si>
  <si>
    <t>Lincoln</t>
  </si>
  <si>
    <t>Lindsay</t>
  </si>
  <si>
    <t>Live Oak</t>
  </si>
  <si>
    <t>Livermore</t>
  </si>
  <si>
    <t>Livingston</t>
  </si>
  <si>
    <t>Lodi</t>
  </si>
  <si>
    <t>Loma Linda</t>
  </si>
  <si>
    <t>Lomita</t>
  </si>
  <si>
    <t>Lompoc</t>
  </si>
  <si>
    <t>Long Beach</t>
  </si>
  <si>
    <t>Los Alamitos</t>
  </si>
  <si>
    <t>Los Altos</t>
  </si>
  <si>
    <t>Los Banos</t>
  </si>
  <si>
    <t>Lynwood</t>
  </si>
  <si>
    <t>Malibu</t>
  </si>
  <si>
    <t>Manhattan Beach</t>
  </si>
  <si>
    <t>Manteca</t>
  </si>
  <si>
    <t>Marina</t>
  </si>
  <si>
    <t>Martinez</t>
  </si>
  <si>
    <t>Marysville</t>
  </si>
  <si>
    <t>Menifee</t>
  </si>
  <si>
    <t>Menlo Park</t>
  </si>
  <si>
    <t>Merced</t>
  </si>
  <si>
    <t>Mill Valley</t>
  </si>
  <si>
    <t>Millbrae</t>
  </si>
  <si>
    <t>Milpitas</t>
  </si>
  <si>
    <t>Mission Viejo</t>
  </si>
  <si>
    <t>Modesto</t>
  </si>
  <si>
    <t>Monrovia</t>
  </si>
  <si>
    <t>Montague</t>
  </si>
  <si>
    <t>Montclair</t>
  </si>
  <si>
    <t>Monte Sereno</t>
  </si>
  <si>
    <t>Montebello</t>
  </si>
  <si>
    <t>Monterey Park</t>
  </si>
  <si>
    <t>Moorpark</t>
  </si>
  <si>
    <t>Moreno Valley</t>
  </si>
  <si>
    <t>Morgan Hill</t>
  </si>
  <si>
    <t>Morro Bay</t>
  </si>
  <si>
    <t>Mountain View</t>
  </si>
  <si>
    <t>Mt. Shasta</t>
  </si>
  <si>
    <t>Murrieta</t>
  </si>
  <si>
    <t>National City</t>
  </si>
  <si>
    <t>Needles</t>
  </si>
  <si>
    <t>Nevada City</t>
  </si>
  <si>
    <t>Newark</t>
  </si>
  <si>
    <t>Newman</t>
  </si>
  <si>
    <t>Newport Beach</t>
  </si>
  <si>
    <t>Norco</t>
  </si>
  <si>
    <t>Norwalk</t>
  </si>
  <si>
    <t>Novato</t>
  </si>
  <si>
    <t>Oakdale</t>
  </si>
  <si>
    <t>Oakland</t>
  </si>
  <si>
    <t>Oakley</t>
  </si>
  <si>
    <t>Oceanside</t>
  </si>
  <si>
    <t>Ojai</t>
  </si>
  <si>
    <t>Ontario</t>
  </si>
  <si>
    <t>Orange</t>
  </si>
  <si>
    <t>Orange Cove</t>
  </si>
  <si>
    <t>Orland</t>
  </si>
  <si>
    <t>Oroville</t>
  </si>
  <si>
    <t>Oxnard</t>
  </si>
  <si>
    <t>Pacific Grove</t>
  </si>
  <si>
    <t>Pacifica</t>
  </si>
  <si>
    <t>Palm Desert</t>
  </si>
  <si>
    <t>Palm Springs</t>
  </si>
  <si>
    <t>Palmdale</t>
  </si>
  <si>
    <t>Palo Alto</t>
  </si>
  <si>
    <t>Palos Verdes Estates</t>
  </si>
  <si>
    <t>Paramount</t>
  </si>
  <si>
    <t>Parlier</t>
  </si>
  <si>
    <t>Pasadena</t>
  </si>
  <si>
    <t>Paso Robles</t>
  </si>
  <si>
    <t>Patterson</t>
  </si>
  <si>
    <t>Perris</t>
  </si>
  <si>
    <t>Petaluma</t>
  </si>
  <si>
    <t>Pico Rivera</t>
  </si>
  <si>
    <t>Piedmont</t>
  </si>
  <si>
    <t>Pinole</t>
  </si>
  <si>
    <t>Pismo Beach</t>
  </si>
  <si>
    <t>Pittsburg</t>
  </si>
  <si>
    <t>Plancentia</t>
  </si>
  <si>
    <t>Placervilled</t>
  </si>
  <si>
    <t>Pleasant Hill</t>
  </si>
  <si>
    <t>Pleasanton</t>
  </si>
  <si>
    <t>Pomona</t>
  </si>
  <si>
    <t>Port Hueneme</t>
  </si>
  <si>
    <t>Portorville</t>
  </si>
  <si>
    <t>Portola</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</si>
  <si>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</si>
  <si>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</si>
  <si>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</si>
  <si>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</si>
  <si>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</si>
  <si>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</si>
  <si>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</si>
  <si>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</si>
  <si>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</si>
  <si>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</si>
  <si>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</si>
  <si>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</si>
  <si>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</si>
  <si>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</si>
  <si>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</si>
  <si>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Vista</t>
  </si>
  <si>
    <t>Ripon</t>
  </si>
  <si>
    <t>Riverbank</t>
  </si>
  <si>
    <t>Rocklin</t>
  </si>
  <si>
    <t>Rohnert Park</t>
  </si>
  <si>
    <t>Rolling Hills</t>
  </si>
  <si>
    <t>Rolling Hills Estates</t>
  </si>
  <si>
    <t>Rosemead</t>
  </si>
  <si>
    <t>Roseville</t>
  </si>
  <si>
    <t>Sacramento</t>
  </si>
  <si>
    <t>Salinas</t>
  </si>
  <si>
    <t>San Bernardino</t>
  </si>
  <si>
    <t>San Bruno</t>
  </si>
  <si>
    <t>San Buenaventura</t>
  </si>
  <si>
    <t>San Carlos</t>
  </si>
  <si>
    <t>San Clemente</t>
  </si>
  <si>
    <t>San Dimas</t>
  </si>
  <si>
    <t>San Fernando</t>
  </si>
  <si>
    <t>San Gabriel</t>
  </si>
  <si>
    <t>San Jacinto</t>
  </si>
  <si>
    <t>San Jose</t>
  </si>
  <si>
    <t>San Leandro</t>
  </si>
  <si>
    <t>San Luis Obispo</t>
  </si>
  <si>
    <t>San Marcos</t>
  </si>
  <si>
    <t>San Marino</t>
  </si>
  <si>
    <t>San Mateo</t>
  </si>
  <si>
    <t>San Pablo</t>
  </si>
  <si>
    <t>San Ramon</t>
  </si>
  <si>
    <t>Sand City</t>
  </si>
  <si>
    <t>Sanger</t>
  </si>
  <si>
    <t>Santa Ana</t>
  </si>
  <si>
    <t>Santa Barbara</t>
  </si>
  <si>
    <t>Santa Clarita</t>
  </si>
  <si>
    <t>Santa Fe Springs</t>
  </si>
  <si>
    <t>Santa Maria</t>
  </si>
  <si>
    <t>Santa Monica</t>
  </si>
  <si>
    <t>Santa Paula</t>
  </si>
  <si>
    <t>Santa Rosa</t>
  </si>
  <si>
    <t>Santee</t>
  </si>
  <si>
    <t>Saratoga</t>
  </si>
  <si>
    <t>Sausalito</t>
  </si>
  <si>
    <t>Scotts Valley</t>
  </si>
  <si>
    <t>Seal Beach</t>
  </si>
  <si>
    <t>Seaside</t>
  </si>
  <si>
    <t>Sebastopol</t>
  </si>
  <si>
    <t>Selma</t>
  </si>
  <si>
    <t>Shafter</t>
  </si>
  <si>
    <t>Shasta Lake</t>
  </si>
  <si>
    <t>Sierra Madre</t>
  </si>
  <si>
    <t>Signal Hill</t>
  </si>
  <si>
    <t>Simi Valley</t>
  </si>
  <si>
    <t>Solana Beach</t>
  </si>
  <si>
    <t>Soledad</t>
  </si>
  <si>
    <t>Solvang</t>
  </si>
  <si>
    <t>Sonoma</t>
  </si>
  <si>
    <t>Sonora</t>
  </si>
  <si>
    <t>South El Monte</t>
  </si>
  <si>
    <t>South Gate</t>
  </si>
  <si>
    <t>South Lake Tahoe</t>
  </si>
  <si>
    <t>South Pasadena</t>
  </si>
  <si>
    <t>South San Francisco</t>
  </si>
  <si>
    <t>St. Helena</t>
  </si>
  <si>
    <t>Stanton</t>
  </si>
  <si>
    <t>Stockton</t>
  </si>
  <si>
    <t>Suisun City</t>
  </si>
  <si>
    <t>Sunnyvale</t>
  </si>
  <si>
    <t>Susanville</t>
  </si>
  <si>
    <t>Sutter Creek</t>
  </si>
  <si>
    <t>Taft</t>
  </si>
  <si>
    <t>Tehachapi</t>
  </si>
  <si>
    <t>Temecula</t>
  </si>
  <si>
    <t>Temple City</t>
  </si>
  <si>
    <t>Thousand Oaks</t>
  </si>
  <si>
    <t>Torrance</t>
  </si>
  <si>
    <t>Tracy</t>
  </si>
  <si>
    <t>Tulare</t>
  </si>
  <si>
    <t>Tulelake</t>
  </si>
  <si>
    <t>Turlock</t>
  </si>
  <si>
    <t>Tustin</t>
  </si>
  <si>
    <t>Twentynine Palms</t>
  </si>
  <si>
    <t>Ukiah</t>
  </si>
  <si>
    <t>Union City</t>
  </si>
  <si>
    <t>Upland</t>
  </si>
  <si>
    <t>Vacaville</t>
  </si>
  <si>
    <t>Vallejo</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</si>
  <si>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</si>
  <si>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</si>
  <si>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</si>
  <si>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</si>
  <si>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</si>
  <si>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</si>
  <si>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</si>
  <si>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</si>
  <si>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</si>
  <si>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</si>
  <si>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</si>
  <si>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</si>
  <si>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</si>
  <si>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</si>
  <si>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</si>
  <si>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</si>
  <si>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Whittier</t>
  </si>
  <si>
    <t>Wildomar</t>
  </si>
  <si>
    <t>Williams</t>
  </si>
  <si>
    <t>Willits</t>
  </si>
  <si>
    <t>Willows</t>
  </si>
  <si>
    <t>Winters</t>
  </si>
  <si>
    <t>Woodlake</t>
  </si>
  <si>
    <t>Woodland</t>
  </si>
  <si>
    <t>Yorba Linda</t>
  </si>
  <si>
    <t>Yreka</t>
  </si>
  <si>
    <t>Yuba City</t>
  </si>
  <si>
    <t>Yucaipa</t>
  </si>
  <si>
    <t>NOTES</t>
  </si>
  <si>
    <t>Catch-Up</t>
  </si>
  <si>
    <t>P A Y M E N T S   T O   C A L P E R S</t>
  </si>
  <si>
    <t>C I T Y</t>
  </si>
  <si>
    <t>C O U N T Y</t>
  </si>
  <si>
    <t>CalPERS Actuarial Report Data  -  Cities  ($=M)</t>
  </si>
  <si>
    <t>CalPERS Actuarial Report Data  -  Counties  ($=M)</t>
  </si>
  <si>
    <t>Total Counties</t>
  </si>
  <si>
    <t>Total Cities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</si>
</sst>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_(* #,##0.0_);_(* \(#,##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i/>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4">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0" fillId="0" borderId="0" xfId="0"/>
    <xf numFmtId="0" fontId="0" fillId="0" borderId="0" xfId="0" applyFill="1"/>
    <xf numFmtId="0" fontId="3" fillId="0" borderId="0" xfId="0" applyFont="1" applyFill="1"/>
    <xf numFmtId="9" fontId="0" fillId="0" borderId="0" xfId="2" applyFont="1"/>
    <xf numFmtId="0" fontId="0" fillId="2" borderId="0" xfId="0" applyFill="1"/>
    <xf numFmtId="0" fontId="2" fillId="0" borderId="0" xfId="0" applyFont="1"/>
    <xf numFmtId="164" fontId="2" fillId="0" borderId="0" xfId="2" applyNumberFormat="1" applyFont="1"/>
    <xf numFmtId="43" fontId="2" fillId="0" borderId="0" xfId="1" applyFont="1"/>
    <xf numFmtId="43" fontId="0" fillId="0" borderId="0" xfId="1" applyFont="1"/>
    <xf numFmtId="167" fontId="2" fillId="0" borderId="0" xfId="1" applyNumberFormat="1" applyFont="1"/>
    <xf numFmtId="167" fontId="2" fillId="0" borderId="0" xfId="1" applyNumberFormat="1" applyFont="1" applyFill="1" applyAlignment="1">
      <alignment horizontal="right" wrapText="1"/>
    </xf>
    <xf numFmtId="167" fontId="0" fillId="0" borderId="0" xfId="1" applyNumberFormat="1" applyFont="1"/>
    <xf numFmtId="9" fontId="2" fillId="0" borderId="0" xfId="2" applyFont="1"/>
    <xf numFmtId="9" fontId="2" fillId="0" borderId="0" xfId="2" quotePrefix="1" applyFont="1" applyFill="1" applyAlignment="1">
      <alignment horizontal="right" wrapText="1"/>
    </xf>
    <xf numFmtId="9" fontId="2" fillId="0" borderId="0" xfId="2" quotePrefix="1" applyFont="1" applyFill="1" applyAlignment="1">
      <alignment horizontal="center" wrapText="1"/>
    </xf>
    <xf numFmtId="165" fontId="2" fillId="0" borderId="0" xfId="1" applyNumberFormat="1" applyFont="1" applyFill="1" applyAlignment="1">
      <alignment horizontal="center" wrapText="1"/>
    </xf>
    <xf numFmtId="165" fontId="2" fillId="0" borderId="0" xfId="1" applyNumberFormat="1" applyFont="1" applyFill="1" applyAlignment="1">
      <alignment wrapText="1"/>
    </xf>
    <xf numFmtId="43" fontId="2" fillId="0" borderId="0" xfId="1" applyFont="1" applyFill="1" applyBorder="1" applyAlignment="1">
      <alignment wrapText="1"/>
    </xf>
    <xf numFmtId="43" fontId="2" fillId="0" borderId="0" xfId="1" applyFont="1" applyFill="1" applyBorder="1"/>
    <xf numFmtId="167" fontId="2" fillId="0" borderId="2" xfId="1" applyNumberFormat="1" applyFont="1" applyBorder="1"/>
    <xf numFmtId="165" fontId="6" fillId="0" borderId="0" xfId="1" applyNumberFormat="1" applyFont="1" applyFill="1" applyBorder="1" applyAlignment="1">
      <alignment horizontal="center" wrapText="1"/>
    </xf>
    <xf numFmtId="43" fontId="2" fillId="0" borderId="0" xfId="1" applyFont="1" applyFill="1" applyBorder="1" applyAlignment="1">
      <alignment horizontal="center" wrapText="1"/>
    </xf>
    <xf numFmtId="165" fontId="2" fillId="0" borderId="0" xfId="1" applyNumberFormat="1" applyFont="1" applyFill="1" applyBorder="1" applyAlignment="1">
      <alignment horizontal="center" wrapText="1"/>
    </xf>
    <xf numFmtId="165" fontId="2" fillId="3" borderId="0" xfId="1" applyNumberFormat="1" applyFont="1" applyFill="1" applyBorder="1" applyAlignment="1">
      <alignment horizontal="center" wrapText="1"/>
    </xf>
    <xf numFmtId="165" fontId="6" fillId="3" borderId="0" xfId="1" applyNumberFormat="1" applyFont="1" applyFill="1" applyBorder="1" applyAlignment="1">
      <alignment horizontal="center" wrapText="1"/>
    </xf>
    <xf numFmtId="9" fontId="2" fillId="3" borderId="0" xfId="2" quotePrefix="1" applyFont="1" applyFill="1" applyAlignment="1">
      <alignment horizontal="center" wrapText="1"/>
    </xf>
    <xf numFmtId="0" fontId="0" fillId="3" borderId="0" xfId="0" applyFill="1"/>
    <xf numFmtId="9" fontId="2" fillId="3" borderId="0" xfId="2" applyFont="1" applyFill="1"/>
    <xf numFmtId="167" fontId="6" fillId="3" borderId="0" xfId="1" applyNumberFormat="1" applyFont="1" applyFill="1" applyAlignment="1">
      <alignment horizontal="center" wrapText="1"/>
    </xf>
    <xf numFmtId="167" fontId="2" fillId="3" borderId="0" xfId="1" applyNumberFormat="1" applyFont="1" applyFill="1"/>
    <xf numFmtId="167" fontId="6" fillId="3" borderId="0" xfId="1" applyNumberFormat="1" applyFont="1" applyFill="1" applyAlignment="1">
      <alignment horizontal="right" wrapText="1"/>
    </xf>
    <xf numFmtId="0" fontId="0" fillId="0" borderId="0" xfId="0" applyBorder="1"/>
    <xf numFmtId="9" fontId="2" fillId="0" borderId="0" xfId="2" applyFont="1" applyFill="1"/>
    <xf numFmtId="0" fontId="0" fillId="0" borderId="0" xfId="0" applyFont="1" applyFill="1"/>
    <xf numFmtId="0" fontId="0" fillId="2" borderId="0" xfId="0" applyFont="1" applyFill="1"/>
    <xf numFmtId="0" fontId="0" fillId="0" borderId="0" xfId="0" applyFont="1"/>
    <xf numFmtId="9" fontId="1" fillId="0" borderId="0" xfId="2" applyFont="1"/>
    <xf numFmtId="165" fontId="2" fillId="0" borderId="0" xfId="1" quotePrefix="1" applyNumberFormat="1" applyFont="1" applyFill="1" applyAlignment="1">
      <alignment horizontal="center" wrapText="1"/>
    </xf>
    <xf numFmtId="0" fontId="2" fillId="0" borderId="0" xfId="0" applyFont="1" applyFill="1"/>
    <xf numFmtId="3" fontId="2" fillId="0" borderId="0" xfId="0" applyNumberFormat="1" applyFont="1"/>
    <xf numFmtId="164" fontId="2" fillId="0" borderId="0" xfId="2" applyNumberFormat="1" applyFont="1" applyFill="1"/>
    <xf numFmtId="0" fontId="3" fillId="0" borderId="0" xfId="0" applyFont="1" applyFill="1" applyAlignment="1">
      <alignment horizontal="right"/>
    </xf>
    <xf numFmtId="0" fontId="0" fillId="0" borderId="0" xfId="0" applyFont="1" applyFill="1" applyAlignment="1">
      <alignment horizontal="right"/>
    </xf>
    <xf numFmtId="9" fontId="1" fillId="0" borderId="0" xfId="2" applyFont="1" applyFill="1"/>
    <xf numFmtId="166" fontId="2" fillId="3" borderId="0" xfId="0" applyNumberFormat="1" applyFont="1" applyFill="1"/>
    <xf numFmtId="0" fontId="2" fillId="3" borderId="0" xfId="0" applyFont="1" applyFill="1"/>
    <xf numFmtId="165" fontId="2" fillId="3" borderId="0" xfId="1" applyNumberFormat="1" applyFont="1" applyFill="1" applyAlignment="1">
      <alignment wrapText="1"/>
    </xf>
    <xf numFmtId="165" fontId="2" fillId="3" borderId="0" xfId="1" quotePrefix="1" applyNumberFormat="1" applyFont="1" applyFill="1" applyAlignment="1">
      <alignment horizontal="center" wrapText="1"/>
    </xf>
    <xf numFmtId="164" fontId="2" fillId="3" borderId="0" xfId="2" applyNumberFormat="1" applyFont="1" applyFill="1"/>
    <xf numFmtId="167" fontId="2" fillId="3" borderId="0" xfId="1" applyNumberFormat="1" applyFont="1" applyFill="1" applyAlignment="1">
      <alignment horizontal="right" wrapText="1"/>
    </xf>
    <xf numFmtId="166" fontId="2" fillId="0" borderId="2" xfId="0" applyNumberFormat="1" applyFont="1" applyBorder="1"/>
    <xf numFmtId="166" fontId="2" fillId="0" borderId="2" xfId="0" applyNumberFormat="1" applyFont="1" applyFill="1" applyBorder="1"/>
    <xf numFmtId="165" fontId="2" fillId="0" borderId="0" xfId="1" applyNumberFormat="1" applyFont="1" applyFill="1" applyBorder="1" applyAlignment="1">
      <alignment horizontal="center" wrapText="1"/>
    </xf>
    <xf numFmtId="165" fontId="6" fillId="0" borderId="1" xfId="1" applyNumberFormat="1" applyFont="1" applyFill="1" applyBorder="1" applyAlignment="1">
      <alignment horizontal="center" wrapText="1"/>
    </xf>
    <xf numFmtId="43" fontId="7" fillId="0" borderId="0" xfId="1" applyFont="1" applyAlignment="1">
      <alignment horizontal="center"/>
    </xf>
    <xf numFmtId="43" fontId="7" fillId="0" borderId="0" xfId="1" applyFont="1" applyFill="1" applyBorder="1" applyAlignment="1">
      <alignment horizontal="center" wrapText="1"/>
    </xf>
    <xf numFmtId="9" fontId="0" fillId="0" borderId="1" xfId="2" applyFont="1" applyBorder="1"/>
    <xf numFmtId="165" fontId="2" fillId="0" borderId="0" xfId="1" applyNumberFormat="1" applyFont="1"/>
    <xf numFmtId="167" fontId="0" fillId="0" borderId="3" xfId="1" applyNumberFormat="1" applyFont="1" applyBorder="1"/>
    <xf numFmtId="165" fontId="2" fillId="0" borderId="2" xfId="1" applyNumberFormat="1" applyFont="1" applyBorder="1"/>
    <xf numFmtId="9" fontId="0" fillId="3" borderId="1" xfId="2" applyFont="1" applyFill="1" applyBorder="1"/>
    <xf numFmtId="165" fontId="2" fillId="3" borderId="0" xfId="1" applyNumberFormat="1" applyFont="1" applyFill="1"/>
    <xf numFmtId="167" fontId="0" fillId="3" borderId="1" xfId="1" applyNumberFormat="1" applyFont="1" applyFill="1" applyBorder="1"/>
    <xf numFmtId="43" fontId="2" fillId="0" borderId="1" xfId="1" applyFont="1" applyBorder="1"/>
    <xf numFmtId="43" fontId="0" fillId="0" borderId="1" xfId="1" applyFont="1" applyBorder="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435"/>
  <sheetViews>
    <sheetView showGridLines="0" workbookViewId="0">
      <pane xSplit="2" ySplit="6" topLeftCell="C416" activePane="bottomRight" state="frozen"/>
      <selection pane="topRight" activeCell="C1" sqref="C1"/>
      <selection pane="bottomLeft" activeCell="A7" sqref="A7"/>
      <selection pane="bottomRight" activeCell="B435" sqref="B435"/>
    </sheetView>
  </sheetViews>
  <sheetFormatPr defaultRowHeight="15" x14ac:dyDescent="0.25"/>
  <cols>
    <col min="1" max="1" width="9.140625" style="1"/>
    <col min="2" max="2" width="22.28515625" style="9" customWidth="1"/>
    <col min="3" max="3" width="8.85546875" style="12" customWidth="1"/>
    <col min="4" max="4" width="8.7109375" style="12" customWidth="1"/>
    <col min="5" max="5" width="5.5703125" style="4" customWidth="1"/>
    <col min="6" max="6" width="8.7109375" style="12" customWidth="1"/>
    <col min="7" max="7" width="5.5703125" style="4" customWidth="1"/>
    <col min="8" max="8" width="9.5703125" style="12" customWidth="1"/>
    <col min="9" max="9" width="5.5703125" style="4" customWidth="1"/>
    <col min="10" max="12" width="0.85546875" style="4" customWidth="1"/>
    <col min="13" max="13" width="7.7109375" style="12" customWidth="1"/>
    <col min="14" max="14" width="8.7109375" style="12" customWidth="1"/>
    <col min="15" max="15" width="5.5703125" style="4" customWidth="1"/>
    <col min="16" max="16" width="8.7109375" style="12" customWidth="1"/>
    <col min="17" max="17" width="5.5703125" style="4" customWidth="1"/>
    <col min="18" max="18" width="9.5703125" style="12" bestFit="1" customWidth="1"/>
    <col min="19" max="19" width="5.5703125" style="4" customWidth="1"/>
    <col min="20" max="16384" width="9.140625" style="1"/>
  </cols>
  <sheetData>
    <row r="1" spans="2:25" ht="18.75" x14ac:dyDescent="0.3">
      <c r="B1" s="55" t="s">
        <v>472</v>
      </c>
      <c r="C1" s="55"/>
      <c r="D1" s="55"/>
      <c r="E1" s="55"/>
      <c r="F1" s="55"/>
      <c r="G1" s="55"/>
      <c r="H1" s="55"/>
      <c r="I1" s="55"/>
      <c r="J1" s="55"/>
      <c r="K1" s="55"/>
      <c r="L1" s="55"/>
      <c r="M1" s="55"/>
      <c r="N1" s="55"/>
      <c r="O1" s="55"/>
      <c r="P1" s="55"/>
      <c r="Q1" s="55"/>
      <c r="R1" s="55"/>
      <c r="S1" s="55"/>
    </row>
    <row r="2" spans="2:25" x14ac:dyDescent="0.25">
      <c r="B2" s="8"/>
      <c r="C2" s="10"/>
      <c r="D2" s="10"/>
      <c r="E2" s="13"/>
      <c r="F2" s="10"/>
      <c r="G2" s="13"/>
      <c r="H2" s="10"/>
      <c r="I2" s="13"/>
      <c r="J2" s="13"/>
      <c r="K2" s="13"/>
      <c r="L2" s="13"/>
      <c r="M2" s="10"/>
      <c r="N2" s="10"/>
      <c r="O2" s="13"/>
      <c r="P2" s="10"/>
      <c r="Q2" s="13"/>
      <c r="R2" s="10"/>
      <c r="S2" s="13"/>
    </row>
    <row r="3" spans="2:25" x14ac:dyDescent="0.25">
      <c r="B3" s="8"/>
      <c r="C3" s="53" t="s">
        <v>38</v>
      </c>
      <c r="D3" s="53"/>
      <c r="E3" s="53"/>
      <c r="F3" s="53"/>
      <c r="G3" s="53"/>
      <c r="H3" s="53"/>
      <c r="I3" s="53"/>
      <c r="J3" s="23"/>
      <c r="K3" s="24"/>
      <c r="L3" s="16"/>
      <c r="M3" s="53" t="s">
        <v>42</v>
      </c>
      <c r="N3" s="53"/>
      <c r="O3" s="53"/>
      <c r="P3" s="53"/>
      <c r="Q3" s="53"/>
      <c r="R3" s="53"/>
      <c r="S3" s="53"/>
      <c r="V3" s="5" t="s">
        <v>467</v>
      </c>
    </row>
    <row r="4" spans="2:25" ht="15.75" customHeight="1" thickBot="1" x14ac:dyDescent="0.3">
      <c r="B4" s="8"/>
      <c r="C4" s="29" t="s">
        <v>40</v>
      </c>
      <c r="D4" s="54" t="s">
        <v>469</v>
      </c>
      <c r="E4" s="54"/>
      <c r="F4" s="54"/>
      <c r="G4" s="54"/>
      <c r="H4" s="54"/>
      <c r="I4" s="54"/>
      <c r="J4" s="21"/>
      <c r="K4" s="25"/>
      <c r="L4" s="21"/>
      <c r="M4" s="31" t="s">
        <v>40</v>
      </c>
      <c r="N4" s="54" t="s">
        <v>469</v>
      </c>
      <c r="O4" s="54"/>
      <c r="P4" s="54"/>
      <c r="Q4" s="54"/>
      <c r="R4" s="54"/>
      <c r="S4" s="54"/>
      <c r="V4" s="3" t="s">
        <v>47</v>
      </c>
      <c r="W4" s="2"/>
      <c r="X4" s="2"/>
      <c r="Y4" s="2"/>
    </row>
    <row r="5" spans="2:25" x14ac:dyDescent="0.25">
      <c r="B5" s="22" t="s">
        <v>470</v>
      </c>
      <c r="C5" s="27"/>
      <c r="D5" s="11" t="s">
        <v>39</v>
      </c>
      <c r="E5" s="15" t="s">
        <v>0</v>
      </c>
      <c r="F5" s="11" t="s">
        <v>41</v>
      </c>
      <c r="G5" s="15" t="s">
        <v>0</v>
      </c>
      <c r="H5" s="11" t="s">
        <v>468</v>
      </c>
      <c r="I5" s="15" t="s">
        <v>0</v>
      </c>
      <c r="J5" s="15"/>
      <c r="K5" s="26"/>
      <c r="L5" s="14"/>
      <c r="M5" s="27"/>
      <c r="N5" s="11" t="s">
        <v>39</v>
      </c>
      <c r="O5" s="15" t="s">
        <v>0</v>
      </c>
      <c r="P5" s="11" t="s">
        <v>41</v>
      </c>
      <c r="Q5" s="15" t="s">
        <v>0</v>
      </c>
      <c r="R5" s="11" t="s">
        <v>468</v>
      </c>
      <c r="S5" s="15" t="s">
        <v>0</v>
      </c>
      <c r="T5" s="2"/>
      <c r="U5" s="2"/>
      <c r="V5" s="3" t="s">
        <v>43</v>
      </c>
      <c r="W5" s="2" t="s">
        <v>45</v>
      </c>
      <c r="X5" s="2" t="s">
        <v>44</v>
      </c>
      <c r="Y5" s="2" t="s">
        <v>46</v>
      </c>
    </row>
    <row r="6" spans="2:25" x14ac:dyDescent="0.25">
      <c r="B6" s="1"/>
      <c r="C6" s="50"/>
      <c r="D6" s="11"/>
      <c r="E6" s="1"/>
      <c r="F6" s="11"/>
      <c r="G6" s="1"/>
      <c r="H6" s="11"/>
      <c r="I6" s="2"/>
      <c r="J6" s="2"/>
      <c r="K6" s="27"/>
      <c r="L6" s="14"/>
      <c r="M6" s="50"/>
      <c r="N6" s="11"/>
      <c r="O6" s="1"/>
      <c r="P6" s="11"/>
      <c r="Q6" s="1"/>
      <c r="R6" s="11"/>
      <c r="S6" s="1"/>
      <c r="T6" s="2"/>
      <c r="U6" s="2"/>
    </row>
    <row r="7" spans="2:25" x14ac:dyDescent="0.25">
      <c r="B7" s="19" t="s">
        <v>49</v>
      </c>
      <c r="C7" s="30">
        <v>1.993004</v>
      </c>
      <c r="D7" s="20">
        <v>0.152118</v>
      </c>
      <c r="E7" s="13">
        <v>7.6325988307098233E-2</v>
      </c>
      <c r="F7" s="20">
        <v>0.14293323547999998</v>
      </c>
      <c r="G7" s="13">
        <v>7.1717485504294007E-2</v>
      </c>
      <c r="H7" s="20">
        <v>9.1847645200000202E-3</v>
      </c>
      <c r="I7" s="13">
        <v>4.6085028028042194E-3</v>
      </c>
      <c r="J7" s="13"/>
      <c r="K7" s="28"/>
      <c r="L7" s="13"/>
      <c r="M7" s="30">
        <v>2.1546363237268711</v>
      </c>
      <c r="N7" s="20">
        <v>0.27293930124690924</v>
      </c>
      <c r="O7" s="13">
        <v>0.12667534573760761</v>
      </c>
      <c r="P7" s="20">
        <v>0.18323930124690924</v>
      </c>
      <c r="Q7" s="13">
        <v>8.5044190162895106E-2</v>
      </c>
      <c r="R7" s="20">
        <v>8.9700000000000002E-2</v>
      </c>
      <c r="S7" s="13">
        <v>4.163115557471251E-2</v>
      </c>
      <c r="U7" s="32"/>
      <c r="V7" s="4">
        <f t="shared" ref="V7:V70" si="0">+M7/C7-1</f>
        <v>8.1099849135712221E-2</v>
      </c>
      <c r="W7" s="4">
        <f t="shared" ref="W7:W70" si="1">+N7/D7-1</f>
        <v>0.79426038500972429</v>
      </c>
      <c r="X7" s="4">
        <f t="shared" ref="X7:X70" si="2">+P7/F7-1</f>
        <v>0.28199225765479241</v>
      </c>
      <c r="Y7" s="4">
        <f t="shared" ref="Y7:Y70" si="3">+R7/H7-1</f>
        <v>8.7661730798515674</v>
      </c>
    </row>
    <row r="8" spans="2:25" x14ac:dyDescent="0.25">
      <c r="B8" s="19" t="s">
        <v>50</v>
      </c>
      <c r="C8" s="30">
        <v>3.366746</v>
      </c>
      <c r="D8" s="20">
        <v>0.45010099999999997</v>
      </c>
      <c r="E8" s="13">
        <v>0.13369021601273159</v>
      </c>
      <c r="F8" s="20">
        <v>0.28068661013000001</v>
      </c>
      <c r="G8" s="13">
        <v>8.3370295867285504E-2</v>
      </c>
      <c r="H8" s="20">
        <v>0.16941438987000002</v>
      </c>
      <c r="I8" s="13">
        <v>5.0319920145446083E-2</v>
      </c>
      <c r="J8" s="13"/>
      <c r="K8" s="28"/>
      <c r="L8" s="13"/>
      <c r="M8" s="30">
        <v>4.0913736260170541</v>
      </c>
      <c r="N8" s="20">
        <v>0.95021628964598204</v>
      </c>
      <c r="O8" s="13">
        <v>0.2322487204794875</v>
      </c>
      <c r="P8" s="20">
        <v>0.41265628964598206</v>
      </c>
      <c r="Q8" s="13">
        <v>0.10086008450118066</v>
      </c>
      <c r="R8" s="20">
        <v>0.53756000000000004</v>
      </c>
      <c r="S8" s="13">
        <v>0.13138863597830683</v>
      </c>
      <c r="V8" s="4">
        <f t="shared" si="0"/>
        <v>0.21523085674329279</v>
      </c>
      <c r="W8" s="4">
        <f t="shared" si="1"/>
        <v>1.1111179260787738</v>
      </c>
      <c r="X8" s="4">
        <f t="shared" si="2"/>
        <v>0.47016734946800742</v>
      </c>
      <c r="Y8" s="4">
        <f t="shared" si="3"/>
        <v>2.1730480534297958</v>
      </c>
    </row>
    <row r="9" spans="2:25" x14ac:dyDescent="0.25">
      <c r="B9" s="19" t="s">
        <v>51</v>
      </c>
      <c r="C9" s="30">
        <v>49.541941999999999</v>
      </c>
      <c r="D9" s="20">
        <v>18.841871000000001</v>
      </c>
      <c r="E9" s="13">
        <v>0.38032160709404567</v>
      </c>
      <c r="F9" s="20">
        <v>6.8114171043999994</v>
      </c>
      <c r="G9" s="13">
        <v>0.13748789065232847</v>
      </c>
      <c r="H9" s="20">
        <v>12.030453895600001</v>
      </c>
      <c r="I9" s="13">
        <v>0.24283371644171722</v>
      </c>
      <c r="J9" s="13"/>
      <c r="K9" s="28"/>
      <c r="L9" s="13"/>
      <c r="M9" s="30">
        <v>62.999312021610407</v>
      </c>
      <c r="N9" s="20">
        <v>37.077387152669097</v>
      </c>
      <c r="O9" s="13">
        <v>0.58853638179335332</v>
      </c>
      <c r="P9" s="20">
        <v>10.284387152669094</v>
      </c>
      <c r="Q9" s="13">
        <v>0.16324602321278178</v>
      </c>
      <c r="R9" s="20">
        <v>26.792999999999999</v>
      </c>
      <c r="S9" s="13">
        <v>0.42529035858057151</v>
      </c>
      <c r="V9" s="4">
        <f t="shared" si="0"/>
        <v>0.27163590037730878</v>
      </c>
      <c r="W9" s="4">
        <f t="shared" si="1"/>
        <v>0.96781875603909473</v>
      </c>
      <c r="X9" s="4">
        <f t="shared" si="2"/>
        <v>0.50987481680216673</v>
      </c>
      <c r="Y9" s="4">
        <f t="shared" si="3"/>
        <v>1.2270980157946685</v>
      </c>
    </row>
    <row r="10" spans="2:25" x14ac:dyDescent="0.25">
      <c r="B10" s="19" t="s">
        <v>52</v>
      </c>
      <c r="C10" s="30">
        <v>8.2209780000000006</v>
      </c>
      <c r="D10" s="20">
        <v>2.2609949999999999</v>
      </c>
      <c r="E10" s="13">
        <v>0.27502749672849142</v>
      </c>
      <c r="F10" s="20">
        <v>1.2583349235999999</v>
      </c>
      <c r="G10" s="13">
        <v>0.1530638962420286</v>
      </c>
      <c r="H10" s="20">
        <v>1.0026600764</v>
      </c>
      <c r="I10" s="13">
        <v>0.12196360048646281</v>
      </c>
      <c r="J10" s="13"/>
      <c r="K10" s="28"/>
      <c r="L10" s="13"/>
      <c r="M10" s="30">
        <v>13.105507252712298</v>
      </c>
      <c r="N10" s="20">
        <v>5.3259189741494932</v>
      </c>
      <c r="O10" s="13">
        <v>0.40638785446837616</v>
      </c>
      <c r="P10" s="20">
        <v>2.0907189741494925</v>
      </c>
      <c r="Q10" s="13">
        <v>0.15952980177221299</v>
      </c>
      <c r="R10" s="20">
        <v>3.2351999999999999</v>
      </c>
      <c r="S10" s="13">
        <v>0.24685805269616309</v>
      </c>
      <c r="V10" s="4">
        <f t="shared" si="0"/>
        <v>0.59415427856786596</v>
      </c>
      <c r="W10" s="4">
        <f t="shared" si="1"/>
        <v>1.3555642423576759</v>
      </c>
      <c r="X10" s="4">
        <f t="shared" si="2"/>
        <v>0.66149642272353493</v>
      </c>
      <c r="Y10" s="4">
        <f t="shared" si="3"/>
        <v>2.226616952393099</v>
      </c>
    </row>
    <row r="11" spans="2:25" x14ac:dyDescent="0.25">
      <c r="B11" s="19" t="s">
        <v>53</v>
      </c>
      <c r="C11" s="30">
        <v>33.092371</v>
      </c>
      <c r="D11" s="20">
        <v>11.898099999999999</v>
      </c>
      <c r="E11" s="13">
        <v>0.35954208297737261</v>
      </c>
      <c r="F11" s="20">
        <v>4.6945193515200003</v>
      </c>
      <c r="G11" s="13">
        <v>0.14186107582076848</v>
      </c>
      <c r="H11" s="20">
        <v>7.20358064848</v>
      </c>
      <c r="I11" s="13">
        <v>0.21768100715660416</v>
      </c>
      <c r="J11" s="13"/>
      <c r="K11" s="28"/>
      <c r="L11" s="13"/>
      <c r="M11" s="30">
        <v>39.479446611841396</v>
      </c>
      <c r="N11" s="20">
        <v>21.015640244392387</v>
      </c>
      <c r="O11" s="13">
        <v>0.53231851122474938</v>
      </c>
      <c r="P11" s="20">
        <v>6.5316402443923876</v>
      </c>
      <c r="Q11" s="13">
        <v>0.16544406786171362</v>
      </c>
      <c r="R11" s="20">
        <v>14.484</v>
      </c>
      <c r="S11" s="13">
        <v>0.36687444336303576</v>
      </c>
      <c r="V11" s="4">
        <f t="shared" si="0"/>
        <v>0.19300749444158583</v>
      </c>
      <c r="W11" s="4">
        <f t="shared" si="1"/>
        <v>0.76630220324189469</v>
      </c>
      <c r="X11" s="4">
        <f t="shared" si="2"/>
        <v>0.39133311747400956</v>
      </c>
      <c r="Y11" s="4">
        <f t="shared" si="3"/>
        <v>1.010666737389303</v>
      </c>
    </row>
    <row r="12" spans="2:25" x14ac:dyDescent="0.25">
      <c r="B12" s="19" t="s">
        <v>54</v>
      </c>
      <c r="C12" s="30">
        <v>1.736942</v>
      </c>
      <c r="D12" s="20">
        <v>0.178648</v>
      </c>
      <c r="E12" s="13">
        <v>0.10285202384420436</v>
      </c>
      <c r="F12" s="20">
        <v>0.14309197441000002</v>
      </c>
      <c r="G12" s="13">
        <v>8.2381550109330084E-2</v>
      </c>
      <c r="H12" s="20">
        <v>3.5556025589999991E-2</v>
      </c>
      <c r="I12" s="13">
        <v>2.0470473734874272E-2</v>
      </c>
      <c r="J12" s="13"/>
      <c r="K12" s="28"/>
      <c r="L12" s="13"/>
      <c r="M12" s="30">
        <v>2.3191385205150783</v>
      </c>
      <c r="N12" s="20">
        <v>0.35930716732659151</v>
      </c>
      <c r="O12" s="13">
        <v>0.15493130925477869</v>
      </c>
      <c r="P12" s="20">
        <v>0.22470716732659146</v>
      </c>
      <c r="Q12" s="13">
        <v>9.6892516483527785E-2</v>
      </c>
      <c r="R12" s="20">
        <v>0.1346</v>
      </c>
      <c r="S12" s="13">
        <v>5.8038792771250888E-2</v>
      </c>
      <c r="V12" s="4">
        <f t="shared" si="0"/>
        <v>0.33518477906290389</v>
      </c>
      <c r="W12" s="4">
        <f t="shared" si="1"/>
        <v>1.0112577097229831</v>
      </c>
      <c r="X12" s="4">
        <f t="shared" si="2"/>
        <v>0.57036876633444344</v>
      </c>
      <c r="Y12" s="4">
        <f t="shared" si="3"/>
        <v>2.7855749557637788</v>
      </c>
    </row>
    <row r="13" spans="2:25" x14ac:dyDescent="0.25">
      <c r="B13" s="19" t="s">
        <v>55</v>
      </c>
      <c r="C13" s="30">
        <v>0.91309799999999997</v>
      </c>
      <c r="D13" s="20">
        <v>0.295713</v>
      </c>
      <c r="E13" s="13">
        <v>0.32385680397941952</v>
      </c>
      <c r="F13" s="20">
        <v>0.12399649646000002</v>
      </c>
      <c r="G13" s="13">
        <v>0.13579757754370289</v>
      </c>
      <c r="H13" s="20">
        <v>0.17171650353999998</v>
      </c>
      <c r="I13" s="13">
        <v>0.18805922643571663</v>
      </c>
      <c r="J13" s="13"/>
      <c r="K13" s="28"/>
      <c r="L13" s="13"/>
      <c r="M13" s="30">
        <v>1.1166586028771766</v>
      </c>
      <c r="N13" s="20">
        <v>0.52723886799210984</v>
      </c>
      <c r="O13" s="13">
        <v>0.47215761973590586</v>
      </c>
      <c r="P13" s="20">
        <v>0.1718788679921098</v>
      </c>
      <c r="Q13" s="13">
        <v>0.15392248584235829</v>
      </c>
      <c r="R13" s="20">
        <v>0.35536000000000001</v>
      </c>
      <c r="S13" s="13">
        <v>0.31823513389354752</v>
      </c>
      <c r="V13" s="4">
        <f t="shared" si="0"/>
        <v>0.22293401461527296</v>
      </c>
      <c r="W13" s="4">
        <f t="shared" si="1"/>
        <v>0.78294112193954901</v>
      </c>
      <c r="X13" s="4">
        <f t="shared" si="2"/>
        <v>0.38615906819235124</v>
      </c>
      <c r="Y13" s="4">
        <f t="shared" si="3"/>
        <v>1.0694574643329013</v>
      </c>
    </row>
    <row r="14" spans="2:25" x14ac:dyDescent="0.25">
      <c r="B14" s="19" t="s">
        <v>56</v>
      </c>
      <c r="C14" s="30">
        <v>5.467886</v>
      </c>
      <c r="D14" s="20">
        <v>0.95262400000000003</v>
      </c>
      <c r="E14" s="13">
        <v>0.17422162788324408</v>
      </c>
      <c r="F14" s="20">
        <v>0.51185677414000008</v>
      </c>
      <c r="G14" s="13">
        <v>9.3611456811645316E-2</v>
      </c>
      <c r="H14" s="20">
        <v>0.44076722585999994</v>
      </c>
      <c r="I14" s="13">
        <v>8.0610171071598777E-2</v>
      </c>
      <c r="J14" s="13"/>
      <c r="K14" s="28"/>
      <c r="L14" s="13"/>
      <c r="M14" s="30">
        <v>7.5204948030194165</v>
      </c>
      <c r="N14" s="20">
        <v>1.6041615913637528</v>
      </c>
      <c r="O14" s="13">
        <v>0.21330532543147229</v>
      </c>
      <c r="P14" s="20">
        <v>0.83456159136375285</v>
      </c>
      <c r="Q14" s="13">
        <v>0.11097163327985857</v>
      </c>
      <c r="R14" s="20">
        <v>0.76959999999999995</v>
      </c>
      <c r="S14" s="13">
        <v>0.10233369215161374</v>
      </c>
      <c r="V14" s="4">
        <f t="shared" si="0"/>
        <v>0.37539348900460179</v>
      </c>
      <c r="W14" s="4">
        <f t="shared" si="1"/>
        <v>0.68393992946194171</v>
      </c>
      <c r="X14" s="4">
        <f t="shared" si="2"/>
        <v>0.63045920954342671</v>
      </c>
      <c r="Y14" s="4">
        <f t="shared" si="3"/>
        <v>0.74604633658593866</v>
      </c>
    </row>
    <row r="15" spans="2:25" x14ac:dyDescent="0.25">
      <c r="B15" s="19" t="s">
        <v>57</v>
      </c>
      <c r="C15" s="30">
        <v>190.40781799999999</v>
      </c>
      <c r="D15" s="20">
        <v>66.677738000000005</v>
      </c>
      <c r="E15" s="13">
        <v>0.35018382490996247</v>
      </c>
      <c r="F15" s="20">
        <v>26.953149162720003</v>
      </c>
      <c r="G15" s="13">
        <v>0.1415548449944424</v>
      </c>
      <c r="H15" s="20">
        <v>39.724588837279995</v>
      </c>
      <c r="I15" s="13">
        <v>0.20862897991552004</v>
      </c>
      <c r="J15" s="13"/>
      <c r="K15" s="28"/>
      <c r="L15" s="13"/>
      <c r="M15" s="30">
        <v>242.75711737563469</v>
      </c>
      <c r="N15" s="20">
        <v>129.43936315612413</v>
      </c>
      <c r="O15" s="13">
        <v>0.53320522403400339</v>
      </c>
      <c r="P15" s="20">
        <v>40.616363156124159</v>
      </c>
      <c r="Q15" s="13">
        <v>0.16731275933416065</v>
      </c>
      <c r="R15" s="20">
        <v>88.822999999999993</v>
      </c>
      <c r="S15" s="13">
        <v>0.36589246469984271</v>
      </c>
      <c r="V15" s="4">
        <f t="shared" si="0"/>
        <v>0.2749325102587683</v>
      </c>
      <c r="W15" s="4">
        <f t="shared" si="1"/>
        <v>0.94126806095497906</v>
      </c>
      <c r="X15" s="4">
        <f t="shared" si="2"/>
        <v>0.50692458647104233</v>
      </c>
      <c r="Y15" s="4">
        <f t="shared" si="3"/>
        <v>1.2359702793611556</v>
      </c>
    </row>
    <row r="16" spans="2:25" x14ac:dyDescent="0.25">
      <c r="B16" s="19" t="s">
        <v>58</v>
      </c>
      <c r="C16" s="30">
        <v>3.3312379999999999</v>
      </c>
      <c r="D16" s="20">
        <v>0.97403499999999998</v>
      </c>
      <c r="E16" s="13">
        <v>0.29239429905638686</v>
      </c>
      <c r="F16" s="20">
        <v>0.45400840061000008</v>
      </c>
      <c r="G16" s="13">
        <v>0.1362881909398248</v>
      </c>
      <c r="H16" s="20">
        <v>0.52002659938999996</v>
      </c>
      <c r="I16" s="13">
        <v>0.15610610811656206</v>
      </c>
      <c r="J16" s="13"/>
      <c r="K16" s="28"/>
      <c r="L16" s="13"/>
      <c r="M16" s="30">
        <v>3.9631765893048114</v>
      </c>
      <c r="N16" s="20">
        <v>1.9063302770713002</v>
      </c>
      <c r="O16" s="13">
        <v>0.48101068274772318</v>
      </c>
      <c r="P16" s="20">
        <v>0.59543027707129992</v>
      </c>
      <c r="Q16" s="13">
        <v>0.15024066267401565</v>
      </c>
      <c r="R16" s="20">
        <v>1.3109</v>
      </c>
      <c r="S16" s="13">
        <v>0.33077002007370748</v>
      </c>
      <c r="V16" s="4">
        <f t="shared" si="0"/>
        <v>0.18970082272861055</v>
      </c>
      <c r="W16" s="4">
        <f t="shared" si="1"/>
        <v>0.9571476148919702</v>
      </c>
      <c r="X16" s="4">
        <f t="shared" si="2"/>
        <v>0.31149616674776759</v>
      </c>
      <c r="Y16" s="4">
        <f t="shared" si="3"/>
        <v>1.5208325911361227</v>
      </c>
    </row>
    <row r="17" spans="2:25" x14ac:dyDescent="0.25">
      <c r="B17" s="19" t="s">
        <v>60</v>
      </c>
      <c r="C17" s="30">
        <v>26.393537999999999</v>
      </c>
      <c r="D17" s="20">
        <v>9.5044070000000005</v>
      </c>
      <c r="E17" s="13">
        <v>0.36010356019719675</v>
      </c>
      <c r="F17" s="20">
        <v>4.0251192860000007</v>
      </c>
      <c r="G17" s="13">
        <v>0.15250396843348552</v>
      </c>
      <c r="H17" s="20">
        <v>5.4792877139999998</v>
      </c>
      <c r="I17" s="13">
        <v>0.20759959176371123</v>
      </c>
      <c r="J17" s="13"/>
      <c r="K17" s="28"/>
      <c r="L17" s="13"/>
      <c r="M17" s="30">
        <v>33.61547847058111</v>
      </c>
      <c r="N17" s="20">
        <v>18.36994855401387</v>
      </c>
      <c r="O17" s="13">
        <v>0.5464729163409201</v>
      </c>
      <c r="P17" s="20">
        <v>6.0899485540138691</v>
      </c>
      <c r="Q17" s="13">
        <v>0.1811650118067944</v>
      </c>
      <c r="R17" s="20">
        <v>12.28</v>
      </c>
      <c r="S17" s="13">
        <v>0.3653079045341257</v>
      </c>
      <c r="V17" s="4">
        <f t="shared" si="0"/>
        <v>0.27362532717595922</v>
      </c>
      <c r="W17" s="4">
        <f t="shared" si="1"/>
        <v>0.93278218767502996</v>
      </c>
      <c r="X17" s="4">
        <f t="shared" si="2"/>
        <v>0.51298585738705182</v>
      </c>
      <c r="Y17" s="4">
        <f t="shared" si="3"/>
        <v>1.2411672175242154</v>
      </c>
    </row>
    <row r="18" spans="2:25" x14ac:dyDescent="0.25">
      <c r="B18" s="19" t="s">
        <v>61</v>
      </c>
      <c r="C18" s="30">
        <v>29.248598000000001</v>
      </c>
      <c r="D18" s="20">
        <v>11.550254000000001</v>
      </c>
      <c r="E18" s="13">
        <v>0.39489940680233632</v>
      </c>
      <c r="F18" s="20">
        <v>4.0900009531399997</v>
      </c>
      <c r="G18" s="13">
        <v>0.1398357949717795</v>
      </c>
      <c r="H18" s="20">
        <v>7.4602530468599992</v>
      </c>
      <c r="I18" s="13">
        <v>0.25506361183055676</v>
      </c>
      <c r="J18" s="13"/>
      <c r="K18" s="28"/>
      <c r="L18" s="13"/>
      <c r="M18" s="30">
        <v>36.145146321758688</v>
      </c>
      <c r="N18" s="20">
        <v>21.464656830461518</v>
      </c>
      <c r="O18" s="13">
        <v>0.59384617340835621</v>
      </c>
      <c r="P18" s="20">
        <v>6.0346568304615165</v>
      </c>
      <c r="Q18" s="13">
        <v>0.16695621527554222</v>
      </c>
      <c r="R18" s="20">
        <v>15.43</v>
      </c>
      <c r="S18" s="13">
        <v>0.42688995813281394</v>
      </c>
      <c r="V18" s="4">
        <f t="shared" si="0"/>
        <v>0.23579073163639119</v>
      </c>
      <c r="W18" s="4">
        <f t="shared" si="1"/>
        <v>0.85837097872146506</v>
      </c>
      <c r="X18" s="4">
        <f t="shared" si="2"/>
        <v>0.47546587387187622</v>
      </c>
      <c r="Y18" s="4">
        <f t="shared" si="3"/>
        <v>1.0682944536974448</v>
      </c>
    </row>
    <row r="19" spans="2:25" x14ac:dyDescent="0.25">
      <c r="B19" s="19" t="s">
        <v>62</v>
      </c>
      <c r="C19" s="30">
        <v>7.3144020000000003</v>
      </c>
      <c r="D19" s="20">
        <v>1.8427610000000001</v>
      </c>
      <c r="E19" s="13">
        <v>0.25193597508039617</v>
      </c>
      <c r="F19" s="20">
        <v>0.95329747570000012</v>
      </c>
      <c r="G19" s="13">
        <v>0.13033156718758418</v>
      </c>
      <c r="H19" s="20">
        <v>0.88946352429999997</v>
      </c>
      <c r="I19" s="13">
        <v>0.121604407892812</v>
      </c>
      <c r="J19" s="13"/>
      <c r="K19" s="28"/>
      <c r="L19" s="13"/>
      <c r="M19" s="30">
        <v>8.5904229752196333</v>
      </c>
      <c r="N19" s="20">
        <v>3.64639948158591</v>
      </c>
      <c r="O19" s="13">
        <v>0.42447263564372761</v>
      </c>
      <c r="P19" s="20">
        <v>1.2737994815859102</v>
      </c>
      <c r="Q19" s="13">
        <v>0.14828134601292348</v>
      </c>
      <c r="R19" s="20">
        <v>2.3725999999999998</v>
      </c>
      <c r="S19" s="13">
        <v>0.27619128963080414</v>
      </c>
      <c r="V19" s="4">
        <f t="shared" si="0"/>
        <v>0.17445321917220746</v>
      </c>
      <c r="W19" s="4">
        <f t="shared" si="1"/>
        <v>0.97876961884146119</v>
      </c>
      <c r="X19" s="4">
        <f t="shared" si="2"/>
        <v>0.33620356085656011</v>
      </c>
      <c r="Y19" s="4">
        <f t="shared" si="3"/>
        <v>1.6674505869897422</v>
      </c>
    </row>
    <row r="20" spans="2:25" x14ac:dyDescent="0.25">
      <c r="B20" s="19" t="s">
        <v>63</v>
      </c>
      <c r="C20" s="30">
        <v>7.2682890000000002</v>
      </c>
      <c r="D20" s="20">
        <v>2.8652799999999998</v>
      </c>
      <c r="E20" s="13">
        <v>0.3942165755929628</v>
      </c>
      <c r="F20" s="20">
        <v>1.0587574149199999</v>
      </c>
      <c r="G20" s="13">
        <v>0.14566804029393987</v>
      </c>
      <c r="H20" s="20">
        <v>1.8065225850800002</v>
      </c>
      <c r="I20" s="13">
        <v>0.24854853529902293</v>
      </c>
      <c r="J20" s="13"/>
      <c r="K20" s="28"/>
      <c r="L20" s="13"/>
      <c r="M20" s="30">
        <v>8.9407471725505747</v>
      </c>
      <c r="N20" s="20">
        <v>3.8386717168384803</v>
      </c>
      <c r="O20" s="13">
        <v>0.42934574065842895</v>
      </c>
      <c r="P20" s="20">
        <v>1.4815717168384799</v>
      </c>
      <c r="Q20" s="13">
        <v>0.16571005624531313</v>
      </c>
      <c r="R20" s="20">
        <v>2.3571</v>
      </c>
      <c r="S20" s="13">
        <v>0.26363568441311575</v>
      </c>
      <c r="V20" s="4">
        <f t="shared" si="0"/>
        <v>0.2301034222154037</v>
      </c>
      <c r="W20" s="4">
        <f t="shared" si="1"/>
        <v>0.33971957953096399</v>
      </c>
      <c r="X20" s="4">
        <f t="shared" si="2"/>
        <v>0.39934955444956954</v>
      </c>
      <c r="Y20" s="4">
        <f t="shared" si="3"/>
        <v>0.30477195218437747</v>
      </c>
    </row>
    <row r="21" spans="2:25" x14ac:dyDescent="0.25">
      <c r="B21" s="19" t="s">
        <v>64</v>
      </c>
      <c r="C21" s="30">
        <v>1.608276</v>
      </c>
      <c r="D21" s="20">
        <v>0.242618</v>
      </c>
      <c r="E21" s="13">
        <v>0.1508559476109822</v>
      </c>
      <c r="F21" s="20">
        <v>0.12262719108</v>
      </c>
      <c r="G21" s="13">
        <v>7.62476036948882E-2</v>
      </c>
      <c r="H21" s="20">
        <v>0.11999080892</v>
      </c>
      <c r="I21" s="13">
        <v>7.4608343916094E-2</v>
      </c>
      <c r="J21" s="13"/>
      <c r="K21" s="28"/>
      <c r="L21" s="13"/>
      <c r="M21" s="30">
        <v>2.0315963988833365</v>
      </c>
      <c r="N21" s="20">
        <v>0.56034227529377856</v>
      </c>
      <c r="O21" s="13">
        <v>0.27581377659547418</v>
      </c>
      <c r="P21" s="20">
        <v>0.18138227529377848</v>
      </c>
      <c r="Q21" s="13">
        <v>8.9280663912120986E-2</v>
      </c>
      <c r="R21" s="20">
        <v>0.37896000000000002</v>
      </c>
      <c r="S21" s="13">
        <v>0.18653311268335318</v>
      </c>
      <c r="V21" s="4">
        <f t="shared" si="0"/>
        <v>0.26321377604549001</v>
      </c>
      <c r="W21" s="4">
        <f t="shared" si="1"/>
        <v>1.3095659649893188</v>
      </c>
      <c r="X21" s="4">
        <f t="shared" si="2"/>
        <v>0.47913585638153955</v>
      </c>
      <c r="Y21" s="4">
        <f t="shared" si="3"/>
        <v>2.1582418971161315</v>
      </c>
    </row>
    <row r="22" spans="2:25" x14ac:dyDescent="0.25">
      <c r="B22" s="19" t="s">
        <v>65</v>
      </c>
      <c r="C22" s="30">
        <v>2.6523409999999998</v>
      </c>
      <c r="D22" s="20">
        <v>0.319019</v>
      </c>
      <c r="E22" s="13">
        <v>0.12027827492769595</v>
      </c>
      <c r="F22" s="20">
        <v>0.25271237424999998</v>
      </c>
      <c r="G22" s="13">
        <v>9.5278990993239554E-2</v>
      </c>
      <c r="H22" s="20">
        <v>6.6306625749999987E-2</v>
      </c>
      <c r="I22" s="13">
        <v>2.4999283934456388E-2</v>
      </c>
      <c r="J22" s="13"/>
      <c r="K22" s="28"/>
      <c r="L22" s="13"/>
      <c r="M22" s="30">
        <v>3.3540678258517342</v>
      </c>
      <c r="N22" s="20">
        <v>0.69772343735051345</v>
      </c>
      <c r="O22" s="13">
        <v>0.20802305545903296</v>
      </c>
      <c r="P22" s="20">
        <v>0.36852343735051341</v>
      </c>
      <c r="Q22" s="13">
        <v>0.10987357933256174</v>
      </c>
      <c r="R22" s="20">
        <v>0.32919999999999999</v>
      </c>
      <c r="S22" s="13">
        <v>9.8149476126471208E-2</v>
      </c>
      <c r="V22" s="4">
        <f t="shared" si="0"/>
        <v>0.26456885666350383</v>
      </c>
      <c r="W22" s="4">
        <f t="shared" si="1"/>
        <v>1.1870905411605999</v>
      </c>
      <c r="X22" s="4">
        <f t="shared" si="2"/>
        <v>0.45827222922588429</v>
      </c>
      <c r="Y22" s="4">
        <f t="shared" si="3"/>
        <v>3.9648130375568096</v>
      </c>
    </row>
    <row r="23" spans="2:25" x14ac:dyDescent="0.25">
      <c r="B23" s="19" t="s">
        <v>66</v>
      </c>
      <c r="C23" s="30">
        <v>9.4411039999999993</v>
      </c>
      <c r="D23" s="20">
        <v>2.815944</v>
      </c>
      <c r="E23" s="13">
        <v>0.29826427078867046</v>
      </c>
      <c r="F23" s="20">
        <v>1.36496260634</v>
      </c>
      <c r="G23" s="13">
        <v>0.14457658832483997</v>
      </c>
      <c r="H23" s="20">
        <v>1.45098139366</v>
      </c>
      <c r="I23" s="13">
        <v>0.15368768246383049</v>
      </c>
      <c r="J23" s="13"/>
      <c r="K23" s="28"/>
      <c r="L23" s="13"/>
      <c r="M23" s="30">
        <v>11.587050052053117</v>
      </c>
      <c r="N23" s="20">
        <v>5.0115271057258974</v>
      </c>
      <c r="O23" s="13">
        <v>0.43251104320878481</v>
      </c>
      <c r="P23" s="20">
        <v>1.9011271057258974</v>
      </c>
      <c r="Q23" s="13">
        <v>0.16407343518715842</v>
      </c>
      <c r="R23" s="20">
        <v>3.1103999999999998</v>
      </c>
      <c r="S23" s="13">
        <v>0.26843760802162636</v>
      </c>
      <c r="V23" s="4">
        <f t="shared" si="0"/>
        <v>0.22729821131650674</v>
      </c>
      <c r="W23" s="4">
        <f t="shared" si="1"/>
        <v>0.77969700595107616</v>
      </c>
      <c r="X23" s="4">
        <f t="shared" si="2"/>
        <v>0.39280526579666875</v>
      </c>
      <c r="Y23" s="4">
        <f t="shared" si="3"/>
        <v>1.1436525744511661</v>
      </c>
    </row>
    <row r="24" spans="2:25" x14ac:dyDescent="0.25">
      <c r="B24" s="19" t="s">
        <v>67</v>
      </c>
      <c r="C24" s="30">
        <v>5.2243959999999996</v>
      </c>
      <c r="D24" s="20">
        <v>3.147885</v>
      </c>
      <c r="E24" s="13">
        <v>0.60253568067964225</v>
      </c>
      <c r="F24" s="20">
        <v>0.84631485129999995</v>
      </c>
      <c r="G24" s="13">
        <v>0.16199286028471041</v>
      </c>
      <c r="H24" s="20">
        <v>2.3015701487000002</v>
      </c>
      <c r="I24" s="13">
        <v>0.44054282039493181</v>
      </c>
      <c r="J24" s="13"/>
      <c r="K24" s="28"/>
      <c r="L24" s="13"/>
      <c r="M24" s="30">
        <v>6.2304407018494841</v>
      </c>
      <c r="N24" s="20">
        <v>3.9809804218139826</v>
      </c>
      <c r="O24" s="13">
        <v>0.63895647391881005</v>
      </c>
      <c r="P24" s="20">
        <v>1.151680421813982</v>
      </c>
      <c r="Q24" s="13">
        <v>0.18484734498349528</v>
      </c>
      <c r="R24" s="20">
        <v>2.8292999999999999</v>
      </c>
      <c r="S24" s="13">
        <v>0.45410912893531474</v>
      </c>
      <c r="V24" s="4">
        <f t="shared" si="0"/>
        <v>0.19256670088742966</v>
      </c>
      <c r="W24" s="4">
        <f t="shared" si="1"/>
        <v>0.26465243228834034</v>
      </c>
      <c r="X24" s="4">
        <f t="shared" si="2"/>
        <v>0.36081792732919515</v>
      </c>
      <c r="Y24" s="4">
        <f t="shared" si="3"/>
        <v>0.22929123042288246</v>
      </c>
    </row>
    <row r="25" spans="2:25" x14ac:dyDescent="0.25">
      <c r="B25" s="19" t="s">
        <v>68</v>
      </c>
      <c r="C25" s="30">
        <v>4.8298880000000004</v>
      </c>
      <c r="D25" s="20">
        <v>1.454474</v>
      </c>
      <c r="E25" s="13">
        <v>0.30114031629718951</v>
      </c>
      <c r="F25" s="20">
        <v>0.70818369596000008</v>
      </c>
      <c r="G25" s="13">
        <v>0.1466252832280997</v>
      </c>
      <c r="H25" s="20">
        <v>0.74629030404000007</v>
      </c>
      <c r="I25" s="13">
        <v>0.15451503306908981</v>
      </c>
      <c r="J25" s="13"/>
      <c r="K25" s="28"/>
      <c r="L25" s="13"/>
      <c r="M25" s="30">
        <v>6.3765927029446337</v>
      </c>
      <c r="N25" s="20">
        <v>3.0897594331396481</v>
      </c>
      <c r="O25" s="13">
        <v>0.48454708918649214</v>
      </c>
      <c r="P25" s="20">
        <v>1.0980694331396483</v>
      </c>
      <c r="Q25" s="13">
        <v>0.172203163083095</v>
      </c>
      <c r="R25" s="20">
        <v>1.99169</v>
      </c>
      <c r="S25" s="13">
        <v>0.31234392610339712</v>
      </c>
      <c r="V25" s="4">
        <f t="shared" si="0"/>
        <v>0.32023614273139112</v>
      </c>
      <c r="W25" s="4">
        <f t="shared" si="1"/>
        <v>1.1243139672071472</v>
      </c>
      <c r="X25" s="4">
        <f t="shared" si="2"/>
        <v>0.55054322685461821</v>
      </c>
      <c r="Y25" s="4">
        <f t="shared" si="3"/>
        <v>1.6687871853863028</v>
      </c>
    </row>
    <row r="26" spans="2:25" x14ac:dyDescent="0.25">
      <c r="B26" s="19" t="s">
        <v>69</v>
      </c>
      <c r="C26" s="30">
        <v>4.5212519999999996</v>
      </c>
      <c r="D26" s="20">
        <v>1.2728219999999999</v>
      </c>
      <c r="E26" s="13">
        <v>0.28151980911482039</v>
      </c>
      <c r="F26" s="20">
        <v>0.50368471980000007</v>
      </c>
      <c r="G26" s="13">
        <v>0.11140381465133994</v>
      </c>
      <c r="H26" s="20">
        <v>0.76913728019999994</v>
      </c>
      <c r="I26" s="13">
        <v>0.17011599446348044</v>
      </c>
      <c r="J26" s="13"/>
      <c r="K26" s="28"/>
      <c r="L26" s="13"/>
      <c r="M26" s="30">
        <v>5.8595334310309779</v>
      </c>
      <c r="N26" s="20">
        <v>1.7983313171804389</v>
      </c>
      <c r="O26" s="13">
        <v>0.30690691304137246</v>
      </c>
      <c r="P26" s="20">
        <v>0.78993131718043919</v>
      </c>
      <c r="Q26" s="13">
        <v>0.13481129965009034</v>
      </c>
      <c r="R26" s="20">
        <v>1.0084</v>
      </c>
      <c r="S26" s="13">
        <v>0.17209561339128213</v>
      </c>
      <c r="V26" s="4">
        <f t="shared" si="0"/>
        <v>0.29599797379818216</v>
      </c>
      <c r="W26" s="4">
        <f t="shared" si="1"/>
        <v>0.41286944850139218</v>
      </c>
      <c r="X26" s="4">
        <f t="shared" si="2"/>
        <v>0.56830510461802386</v>
      </c>
      <c r="Y26" s="4">
        <f t="shared" si="3"/>
        <v>0.31107934299814999</v>
      </c>
    </row>
    <row r="27" spans="2:25" x14ac:dyDescent="0.25">
      <c r="B27" s="19" t="s">
        <v>70</v>
      </c>
      <c r="C27" s="30">
        <v>2.528473</v>
      </c>
      <c r="D27" s="20">
        <v>0.425265</v>
      </c>
      <c r="E27" s="13">
        <v>0.16819044537948399</v>
      </c>
      <c r="F27" s="20">
        <v>0.28065575575999996</v>
      </c>
      <c r="G27" s="13">
        <v>0.11099812248736687</v>
      </c>
      <c r="H27" s="20">
        <v>0.14460924423999999</v>
      </c>
      <c r="I27" s="13">
        <v>5.7192322892117099E-2</v>
      </c>
      <c r="J27" s="13"/>
      <c r="K27" s="28"/>
      <c r="L27" s="13"/>
      <c r="M27" s="30">
        <v>3.385154977391867</v>
      </c>
      <c r="N27" s="20">
        <v>0.81032961588518249</v>
      </c>
      <c r="O27" s="13">
        <v>0.23937740555367737</v>
      </c>
      <c r="P27" s="20">
        <v>0.44026961588518249</v>
      </c>
      <c r="Q27" s="13">
        <v>0.13005892457673929</v>
      </c>
      <c r="R27" s="20">
        <v>0.37006</v>
      </c>
      <c r="S27" s="13">
        <v>0.10931848097693805</v>
      </c>
      <c r="V27" s="4">
        <f t="shared" si="0"/>
        <v>0.33881397087960474</v>
      </c>
      <c r="W27" s="4">
        <f t="shared" si="1"/>
        <v>0.90546980326427629</v>
      </c>
      <c r="X27" s="4">
        <f t="shared" si="2"/>
        <v>0.56871757250428456</v>
      </c>
      <c r="Y27" s="4">
        <f t="shared" si="3"/>
        <v>1.5590341886154375</v>
      </c>
    </row>
    <row r="28" spans="2:25" x14ac:dyDescent="0.25">
      <c r="B28" s="19" t="s">
        <v>71</v>
      </c>
      <c r="C28" s="30">
        <v>23.118518999999999</v>
      </c>
      <c r="D28" s="20">
        <v>6.287693</v>
      </c>
      <c r="E28" s="13">
        <v>0.27197646181401153</v>
      </c>
      <c r="F28" s="20">
        <v>3.0686976318799997</v>
      </c>
      <c r="G28" s="13">
        <v>0.13273763911433945</v>
      </c>
      <c r="H28" s="20">
        <v>3.2189953681200003</v>
      </c>
      <c r="I28" s="13">
        <v>0.13923882269967208</v>
      </c>
      <c r="J28" s="13"/>
      <c r="K28" s="28"/>
      <c r="L28" s="13"/>
      <c r="M28" s="30">
        <v>27.614700593393717</v>
      </c>
      <c r="N28" s="20">
        <v>12.737707191524612</v>
      </c>
      <c r="O28" s="13">
        <v>0.46126544622293902</v>
      </c>
      <c r="P28" s="20">
        <v>4.3182071915246123</v>
      </c>
      <c r="Q28" s="13">
        <v>0.15637349305744999</v>
      </c>
      <c r="R28" s="20">
        <v>8.4194999999999993</v>
      </c>
      <c r="S28" s="13">
        <v>0.30489195316548906</v>
      </c>
      <c r="V28" s="4">
        <f t="shared" si="0"/>
        <v>0.19448398028410541</v>
      </c>
      <c r="W28" s="4">
        <f t="shared" si="1"/>
        <v>1.0258156992595873</v>
      </c>
      <c r="X28" s="4">
        <f t="shared" si="2"/>
        <v>0.40717910642734645</v>
      </c>
      <c r="Y28" s="4">
        <f t="shared" si="3"/>
        <v>1.6155676032914785</v>
      </c>
    </row>
    <row r="29" spans="2:25" x14ac:dyDescent="0.25">
      <c r="B29" s="19" t="s">
        <v>72</v>
      </c>
      <c r="C29" s="30">
        <v>114.841891</v>
      </c>
      <c r="D29" s="20">
        <v>35.933300000000003</v>
      </c>
      <c r="E29" s="13">
        <v>0.31289366351517151</v>
      </c>
      <c r="F29" s="20">
        <v>15.164682397749999</v>
      </c>
      <c r="G29" s="13">
        <v>0.13204835157016004</v>
      </c>
      <c r="H29" s="20">
        <v>20.768617602250004</v>
      </c>
      <c r="I29" s="13">
        <v>0.18084531194501144</v>
      </c>
      <c r="J29" s="13"/>
      <c r="K29" s="28"/>
      <c r="L29" s="13"/>
      <c r="M29" s="30">
        <v>137.67943466375428</v>
      </c>
      <c r="N29" s="20">
        <v>68.807261889430279</v>
      </c>
      <c r="O29" s="13">
        <v>0.4997642680439085</v>
      </c>
      <c r="P29" s="20">
        <v>21.691261889430283</v>
      </c>
      <c r="Q29" s="13">
        <v>0.15754903368397374</v>
      </c>
      <c r="R29" s="20">
        <v>47.116</v>
      </c>
      <c r="S29" s="13">
        <v>0.34221523435993478</v>
      </c>
      <c r="V29" s="4">
        <f t="shared" si="0"/>
        <v>0.19886074205930893</v>
      </c>
      <c r="W29" s="4">
        <f t="shared" si="1"/>
        <v>0.91486064150607582</v>
      </c>
      <c r="X29" s="4">
        <f t="shared" si="2"/>
        <v>0.43038022956871425</v>
      </c>
      <c r="Y29" s="4">
        <f t="shared" si="3"/>
        <v>1.2686151241426682</v>
      </c>
    </row>
    <row r="30" spans="2:25" x14ac:dyDescent="0.25">
      <c r="B30" s="19" t="s">
        <v>73</v>
      </c>
      <c r="C30" s="30">
        <v>13.554874</v>
      </c>
      <c r="D30" s="20">
        <v>4.4911649999999996</v>
      </c>
      <c r="E30" s="13">
        <v>0.33133210976361716</v>
      </c>
      <c r="F30" s="20">
        <v>1.91277343885</v>
      </c>
      <c r="G30" s="13">
        <v>0.14111333228549378</v>
      </c>
      <c r="H30" s="20">
        <v>2.5783915611500001</v>
      </c>
      <c r="I30" s="13">
        <v>0.19021877747812335</v>
      </c>
      <c r="J30" s="13"/>
      <c r="K30" s="28"/>
      <c r="L30" s="13"/>
      <c r="M30" s="30">
        <v>17.428506725366944</v>
      </c>
      <c r="N30" s="20">
        <v>9.2473391576645092</v>
      </c>
      <c r="O30" s="13">
        <v>0.53058700342956744</v>
      </c>
      <c r="P30" s="20">
        <v>2.8910391576645105</v>
      </c>
      <c r="Q30" s="13">
        <v>0.16587991175725023</v>
      </c>
      <c r="R30" s="20">
        <v>6.3563000000000001</v>
      </c>
      <c r="S30" s="13">
        <v>0.3647070916723173</v>
      </c>
      <c r="V30" s="4">
        <f t="shared" si="0"/>
        <v>0.28577415956555141</v>
      </c>
      <c r="W30" s="4">
        <f t="shared" si="1"/>
        <v>1.0590067738915203</v>
      </c>
      <c r="X30" s="4">
        <f t="shared" si="2"/>
        <v>0.51143836428566503</v>
      </c>
      <c r="Y30" s="4">
        <f t="shared" si="3"/>
        <v>1.465219051975565</v>
      </c>
    </row>
    <row r="31" spans="2:25" x14ac:dyDescent="0.25">
      <c r="B31" s="19" t="s">
        <v>74</v>
      </c>
      <c r="C31" s="30">
        <v>9.5806979999999999</v>
      </c>
      <c r="D31" s="20">
        <v>3.4272179999999999</v>
      </c>
      <c r="E31" s="13">
        <v>0.35772111802292483</v>
      </c>
      <c r="F31" s="20">
        <v>1.0992354721699999</v>
      </c>
      <c r="G31" s="13">
        <v>0.11473438283619836</v>
      </c>
      <c r="H31" s="20">
        <v>2.3279825278300001</v>
      </c>
      <c r="I31" s="13">
        <v>0.24298673518672648</v>
      </c>
      <c r="J31" s="13"/>
      <c r="K31" s="28"/>
      <c r="L31" s="13"/>
      <c r="M31" s="30">
        <v>13.048129457707192</v>
      </c>
      <c r="N31" s="20">
        <v>5.8917358018719463</v>
      </c>
      <c r="O31" s="13">
        <v>0.45153872982091314</v>
      </c>
      <c r="P31" s="20">
        <v>1.7200358018719462</v>
      </c>
      <c r="Q31" s="13">
        <v>0.13182240469387474</v>
      </c>
      <c r="R31" s="20">
        <v>4.1717000000000004</v>
      </c>
      <c r="S31" s="13">
        <v>0.3197163251270384</v>
      </c>
      <c r="V31" s="4">
        <f t="shared" si="0"/>
        <v>0.3619184591464204</v>
      </c>
      <c r="W31" s="4">
        <f t="shared" si="1"/>
        <v>0.71910155755249483</v>
      </c>
      <c r="X31" s="4">
        <f t="shared" si="2"/>
        <v>0.56475645611801872</v>
      </c>
      <c r="Y31" s="4">
        <f t="shared" si="3"/>
        <v>0.79198080317578601</v>
      </c>
    </row>
    <row r="32" spans="2:25" x14ac:dyDescent="0.25">
      <c r="B32" s="19" t="s">
        <v>75</v>
      </c>
      <c r="C32" s="30">
        <v>10.60019</v>
      </c>
      <c r="D32" s="20">
        <v>2.5726369999999998</v>
      </c>
      <c r="E32" s="13">
        <v>0.24269725353979504</v>
      </c>
      <c r="F32" s="20">
        <v>1.46675681592</v>
      </c>
      <c r="G32" s="13">
        <v>0.13837080428935708</v>
      </c>
      <c r="H32" s="20">
        <v>1.1058801840800001</v>
      </c>
      <c r="I32" s="13">
        <v>0.10432644925043796</v>
      </c>
      <c r="J32" s="13"/>
      <c r="K32" s="28"/>
      <c r="L32" s="13"/>
      <c r="M32" s="30">
        <v>13.722026304717637</v>
      </c>
      <c r="N32" s="20">
        <v>5.2924798492573384</v>
      </c>
      <c r="O32" s="13">
        <v>0.38569229731310034</v>
      </c>
      <c r="P32" s="20">
        <v>2.1626798492573389</v>
      </c>
      <c r="Q32" s="13">
        <v>0.15760644974961233</v>
      </c>
      <c r="R32" s="20">
        <v>3.1297999999999999</v>
      </c>
      <c r="S32" s="13">
        <v>0.22808584756348801</v>
      </c>
      <c r="V32" s="4">
        <f t="shared" si="0"/>
        <v>0.29450758002617294</v>
      </c>
      <c r="W32" s="4">
        <f t="shared" si="1"/>
        <v>1.057219829014874</v>
      </c>
      <c r="X32" s="4">
        <f t="shared" si="2"/>
        <v>0.47446381416733518</v>
      </c>
      <c r="Y32" s="4">
        <f t="shared" si="3"/>
        <v>1.8301438483624985</v>
      </c>
    </row>
    <row r="33" spans="2:25" x14ac:dyDescent="0.25">
      <c r="B33" s="19" t="s">
        <v>76</v>
      </c>
      <c r="C33" s="30">
        <v>10.430891000000001</v>
      </c>
      <c r="D33" s="20">
        <v>2.5538129999999999</v>
      </c>
      <c r="E33" s="13">
        <v>0.2448317214703902</v>
      </c>
      <c r="F33" s="20">
        <v>1.6292269183799999</v>
      </c>
      <c r="G33" s="13">
        <v>0.15619249768595989</v>
      </c>
      <c r="H33" s="20">
        <v>0.92458608162000011</v>
      </c>
      <c r="I33" s="13">
        <v>8.8639223784430315E-2</v>
      </c>
      <c r="J33" s="13"/>
      <c r="K33" s="28"/>
      <c r="L33" s="13"/>
      <c r="M33" s="30">
        <v>10.877052227909413</v>
      </c>
      <c r="N33" s="20">
        <v>3.9094794074590942</v>
      </c>
      <c r="O33" s="13">
        <v>0.35942453208303687</v>
      </c>
      <c r="P33" s="20">
        <v>1.9904794074590941</v>
      </c>
      <c r="Q33" s="13">
        <v>0.18299805551652368</v>
      </c>
      <c r="R33" s="20">
        <v>1.919</v>
      </c>
      <c r="S33" s="13">
        <v>0.1764264765665132</v>
      </c>
      <c r="V33" s="4">
        <f t="shared" si="0"/>
        <v>4.2773069712780165E-2</v>
      </c>
      <c r="W33" s="4">
        <f t="shared" si="1"/>
        <v>0.53084012316449725</v>
      </c>
      <c r="X33" s="4">
        <f t="shared" si="2"/>
        <v>0.22173245789377272</v>
      </c>
      <c r="Y33" s="4">
        <f t="shared" si="3"/>
        <v>1.0755233483913709</v>
      </c>
    </row>
    <row r="34" spans="2:25" x14ac:dyDescent="0.25">
      <c r="B34" s="19" t="s">
        <v>77</v>
      </c>
      <c r="C34" s="30">
        <v>6.139875</v>
      </c>
      <c r="D34" s="20">
        <v>2.7728139999999999</v>
      </c>
      <c r="E34" s="13">
        <v>0.45160756530059654</v>
      </c>
      <c r="F34" s="20">
        <v>0.97393652987000001</v>
      </c>
      <c r="G34" s="13">
        <v>0.15862481400191372</v>
      </c>
      <c r="H34" s="20">
        <v>1.7988774701300001</v>
      </c>
      <c r="I34" s="13">
        <v>0.29298275129868279</v>
      </c>
      <c r="J34" s="13"/>
      <c r="K34" s="28"/>
      <c r="L34" s="13"/>
      <c r="M34" s="30">
        <v>7.3789160222199728</v>
      </c>
      <c r="N34" s="20">
        <v>5.3595918171775283</v>
      </c>
      <c r="O34" s="13">
        <v>0.72633863849897518</v>
      </c>
      <c r="P34" s="20">
        <v>1.3143918171775286</v>
      </c>
      <c r="Q34" s="13">
        <v>0.17812803577375436</v>
      </c>
      <c r="R34" s="20">
        <v>4.0452000000000004</v>
      </c>
      <c r="S34" s="13">
        <v>0.54821060272522082</v>
      </c>
      <c r="V34" s="4">
        <f t="shared" si="0"/>
        <v>0.20180232044137258</v>
      </c>
      <c r="W34" s="4">
        <f t="shared" si="1"/>
        <v>0.93290708182284443</v>
      </c>
      <c r="X34" s="4">
        <f t="shared" si="2"/>
        <v>0.34956619539978884</v>
      </c>
      <c r="Y34" s="4">
        <f t="shared" si="3"/>
        <v>1.2487357072228296</v>
      </c>
    </row>
    <row r="35" spans="2:25" x14ac:dyDescent="0.25">
      <c r="B35" s="19" t="s">
        <v>78</v>
      </c>
      <c r="C35" s="30">
        <v>11.74694</v>
      </c>
      <c r="D35" s="20">
        <v>4.5722560000000003</v>
      </c>
      <c r="E35" s="13">
        <v>0.38922953552159117</v>
      </c>
      <c r="F35" s="20">
        <v>1.8128347373600002</v>
      </c>
      <c r="G35" s="13">
        <v>0.15432399734398916</v>
      </c>
      <c r="H35" s="20">
        <v>2.7594212626399997</v>
      </c>
      <c r="I35" s="13">
        <v>0.23490553817760199</v>
      </c>
      <c r="J35" s="13"/>
      <c r="K35" s="28"/>
      <c r="L35" s="13"/>
      <c r="M35" s="30">
        <v>14.77973693381977</v>
      </c>
      <c r="N35" s="20">
        <v>6.6921153110287239</v>
      </c>
      <c r="O35" s="13">
        <v>0.45278987988720382</v>
      </c>
      <c r="P35" s="20">
        <v>2.6190153110287233</v>
      </c>
      <c r="Q35" s="13">
        <v>0.17720310738655673</v>
      </c>
      <c r="R35" s="20">
        <v>4.0731000000000002</v>
      </c>
      <c r="S35" s="13">
        <v>0.27558677250064711</v>
      </c>
      <c r="V35" s="4">
        <f t="shared" si="0"/>
        <v>0.25817761338865863</v>
      </c>
      <c r="W35" s="4">
        <f t="shared" si="1"/>
        <v>0.46363530629709349</v>
      </c>
      <c r="X35" s="4">
        <f t="shared" si="2"/>
        <v>0.44470715231480495</v>
      </c>
      <c r="Y35" s="4">
        <f t="shared" si="3"/>
        <v>0.47607038299877957</v>
      </c>
    </row>
    <row r="36" spans="2:25" x14ac:dyDescent="0.25">
      <c r="B36" s="19" t="s">
        <v>79</v>
      </c>
      <c r="C36" s="30">
        <v>6.6486989999999997</v>
      </c>
      <c r="D36" s="20">
        <v>1.148058</v>
      </c>
      <c r="E36" s="13">
        <v>0.17267408255359432</v>
      </c>
      <c r="F36" s="20">
        <v>0.63420413583000002</v>
      </c>
      <c r="G36" s="13">
        <v>9.5387704546408256E-2</v>
      </c>
      <c r="H36" s="20">
        <v>0.51385386417000001</v>
      </c>
      <c r="I36" s="13">
        <v>7.728637800718606E-2</v>
      </c>
      <c r="J36" s="13"/>
      <c r="K36" s="28"/>
      <c r="L36" s="13"/>
      <c r="M36" s="30">
        <v>8.2102749336782885</v>
      </c>
      <c r="N36" s="20">
        <v>2.4775956525995291</v>
      </c>
      <c r="O36" s="13">
        <v>0.30176768410476851</v>
      </c>
      <c r="P36" s="20">
        <v>0.90959565259952913</v>
      </c>
      <c r="Q36" s="13">
        <v>0.11078747787950394</v>
      </c>
      <c r="R36" s="20">
        <v>1.5680000000000001</v>
      </c>
      <c r="S36" s="13">
        <v>0.19098020622526457</v>
      </c>
      <c r="V36" s="4">
        <f t="shared" si="0"/>
        <v>0.23486939831060005</v>
      </c>
      <c r="W36" s="4">
        <f t="shared" si="1"/>
        <v>1.1580753346952237</v>
      </c>
      <c r="X36" s="4">
        <f t="shared" si="2"/>
        <v>0.43423166329421181</v>
      </c>
      <c r="Y36" s="4">
        <f t="shared" si="3"/>
        <v>2.0514512185924776</v>
      </c>
    </row>
    <row r="37" spans="2:25" x14ac:dyDescent="0.25">
      <c r="B37" s="19" t="s">
        <v>80</v>
      </c>
      <c r="C37" s="30">
        <v>12.491012</v>
      </c>
      <c r="D37" s="20">
        <v>3.518313</v>
      </c>
      <c r="E37" s="13">
        <v>0.28166757024971234</v>
      </c>
      <c r="F37" s="20">
        <v>1.4725819783500003</v>
      </c>
      <c r="G37" s="13">
        <v>0.11789132684765656</v>
      </c>
      <c r="H37" s="20">
        <v>2.04573102165</v>
      </c>
      <c r="I37" s="13">
        <v>0.16377624340205579</v>
      </c>
      <c r="J37" s="13"/>
      <c r="K37" s="28"/>
      <c r="L37" s="13"/>
      <c r="M37" s="30">
        <v>15.39991336800937</v>
      </c>
      <c r="N37" s="20">
        <v>6.0393616456516312</v>
      </c>
      <c r="O37" s="13">
        <v>0.39216854675282459</v>
      </c>
      <c r="P37" s="20">
        <v>2.115261645651632</v>
      </c>
      <c r="Q37" s="13">
        <v>0.13735542500165737</v>
      </c>
      <c r="R37" s="20">
        <v>3.9241000000000001</v>
      </c>
      <c r="S37" s="13">
        <v>0.25481312175116727</v>
      </c>
      <c r="V37" s="4">
        <f t="shared" si="0"/>
        <v>0.23287955915896741</v>
      </c>
      <c r="W37" s="4">
        <f t="shared" si="1"/>
        <v>0.71655041653532003</v>
      </c>
      <c r="X37" s="4">
        <f t="shared" si="2"/>
        <v>0.43643048519563021</v>
      </c>
      <c r="Y37" s="4">
        <f t="shared" si="3"/>
        <v>0.91818961460289494</v>
      </c>
    </row>
    <row r="38" spans="2:25" x14ac:dyDescent="0.25">
      <c r="B38" s="19" t="s">
        <v>81</v>
      </c>
      <c r="C38" s="30">
        <v>2.2439119999999999</v>
      </c>
      <c r="D38" s="20">
        <v>0.420483</v>
      </c>
      <c r="E38" s="13">
        <v>0.18738836460609865</v>
      </c>
      <c r="F38" s="20">
        <v>0.23379423866999999</v>
      </c>
      <c r="G38" s="13">
        <v>0.10419046676964158</v>
      </c>
      <c r="H38" s="20">
        <v>0.18668876133000001</v>
      </c>
      <c r="I38" s="13">
        <v>8.3197897836457049E-2</v>
      </c>
      <c r="J38" s="13"/>
      <c r="K38" s="28"/>
      <c r="L38" s="13"/>
      <c r="M38" s="30">
        <v>2.712784129216387</v>
      </c>
      <c r="N38" s="20">
        <v>0.88481848220841086</v>
      </c>
      <c r="O38" s="13">
        <v>0.32616619681566739</v>
      </c>
      <c r="P38" s="20">
        <v>0.33911848220841084</v>
      </c>
      <c r="Q38" s="13">
        <v>0.12500754429965219</v>
      </c>
      <c r="R38" s="20">
        <v>0.54569999999999996</v>
      </c>
      <c r="S38" s="13">
        <v>0.20115865251601517</v>
      </c>
      <c r="V38" s="4">
        <f t="shared" si="0"/>
        <v>0.20895299335107032</v>
      </c>
      <c r="W38" s="4">
        <f t="shared" si="1"/>
        <v>1.1042907375765747</v>
      </c>
      <c r="X38" s="4">
        <f t="shared" si="2"/>
        <v>0.45049973916198915</v>
      </c>
      <c r="Y38" s="4">
        <f t="shared" si="3"/>
        <v>1.9230468728398411</v>
      </c>
    </row>
    <row r="39" spans="2:25" x14ac:dyDescent="0.25">
      <c r="B39" s="19" t="s">
        <v>82</v>
      </c>
      <c r="C39" s="30">
        <v>17.628212999999999</v>
      </c>
      <c r="D39" s="20">
        <v>5.5072169999999998</v>
      </c>
      <c r="E39" s="13">
        <v>0.3124092612223372</v>
      </c>
      <c r="F39" s="20">
        <v>2.4750598953499998</v>
      </c>
      <c r="G39" s="13">
        <v>0.14040333500338348</v>
      </c>
      <c r="H39" s="20">
        <v>3.03215710465</v>
      </c>
      <c r="I39" s="13">
        <v>0.17200592621895369</v>
      </c>
      <c r="J39" s="13"/>
      <c r="K39" s="28"/>
      <c r="L39" s="13"/>
      <c r="M39" s="30">
        <v>21.848850117443806</v>
      </c>
      <c r="N39" s="20">
        <v>10.868121192267077</v>
      </c>
      <c r="O39" s="13">
        <v>0.49742302839041058</v>
      </c>
      <c r="P39" s="20">
        <v>3.4315211922670779</v>
      </c>
      <c r="Q39" s="13">
        <v>0.1570572901466975</v>
      </c>
      <c r="R39" s="20">
        <v>7.4366000000000003</v>
      </c>
      <c r="S39" s="13">
        <v>0.34036573824371313</v>
      </c>
      <c r="V39" s="4">
        <f t="shared" si="0"/>
        <v>0.23942512592988341</v>
      </c>
      <c r="W39" s="4">
        <f t="shared" si="1"/>
        <v>0.97343253266887397</v>
      </c>
      <c r="X39" s="4">
        <f t="shared" si="2"/>
        <v>0.38643965696103866</v>
      </c>
      <c r="Y39" s="4">
        <f t="shared" si="3"/>
        <v>1.4525774039199737</v>
      </c>
    </row>
    <row r="40" spans="2:25" x14ac:dyDescent="0.25">
      <c r="B40" s="19" t="s">
        <v>83</v>
      </c>
      <c r="C40" s="30">
        <v>131.504853</v>
      </c>
      <c r="D40" s="20">
        <v>45.554457999999997</v>
      </c>
      <c r="E40" s="13">
        <v>0.34640894963777497</v>
      </c>
      <c r="F40" s="20">
        <v>18.778697914640002</v>
      </c>
      <c r="G40" s="13">
        <v>0.14279851645201264</v>
      </c>
      <c r="H40" s="20">
        <v>26.775760085359998</v>
      </c>
      <c r="I40" s="13">
        <v>0.20361043318576233</v>
      </c>
      <c r="J40" s="13"/>
      <c r="K40" s="28"/>
      <c r="L40" s="13"/>
      <c r="M40" s="30">
        <v>162.47936115102362</v>
      </c>
      <c r="N40" s="20">
        <v>83.384891609814943</v>
      </c>
      <c r="O40" s="13">
        <v>0.51320297556013383</v>
      </c>
      <c r="P40" s="20">
        <v>27.091891609814954</v>
      </c>
      <c r="Q40" s="13">
        <v>0.16674051041247753</v>
      </c>
      <c r="R40" s="20">
        <v>56.292999999999999</v>
      </c>
      <c r="S40" s="13">
        <v>0.34646246514765638</v>
      </c>
      <c r="V40" s="4">
        <f t="shared" si="0"/>
        <v>0.23553889795248573</v>
      </c>
      <c r="W40" s="4">
        <f t="shared" si="1"/>
        <v>0.83044416003840826</v>
      </c>
      <c r="X40" s="4">
        <f t="shared" si="2"/>
        <v>0.44269276458693807</v>
      </c>
      <c r="Y40" s="4">
        <f t="shared" si="3"/>
        <v>1.102386629568695</v>
      </c>
    </row>
    <row r="41" spans="2:25" x14ac:dyDescent="0.25">
      <c r="B41" s="19" t="s">
        <v>84</v>
      </c>
      <c r="C41" s="30">
        <v>76.989908</v>
      </c>
      <c r="D41" s="20">
        <v>23.240825999999998</v>
      </c>
      <c r="E41" s="13">
        <v>0.30186847346278162</v>
      </c>
      <c r="F41" s="20">
        <v>9.5135152904199991</v>
      </c>
      <c r="G41" s="13">
        <v>0.1235683421055653</v>
      </c>
      <c r="H41" s="20">
        <v>13.727310709580001</v>
      </c>
      <c r="I41" s="13">
        <v>0.17830013135721634</v>
      </c>
      <c r="J41" s="13"/>
      <c r="K41" s="28"/>
      <c r="L41" s="13"/>
      <c r="M41" s="30">
        <v>95.925511863497192</v>
      </c>
      <c r="N41" s="20">
        <v>43.905839737303339</v>
      </c>
      <c r="O41" s="13">
        <v>0.45770764090142896</v>
      </c>
      <c r="P41" s="20">
        <v>14.248839737303339</v>
      </c>
      <c r="Q41" s="13">
        <v>0.14854066932245882</v>
      </c>
      <c r="R41" s="20">
        <v>29.657</v>
      </c>
      <c r="S41" s="13">
        <v>0.30916697157897011</v>
      </c>
      <c r="V41" s="4">
        <f t="shared" si="0"/>
        <v>0.24594916860398364</v>
      </c>
      <c r="W41" s="4">
        <f t="shared" si="1"/>
        <v>0.88916864388999528</v>
      </c>
      <c r="X41" s="4">
        <f t="shared" si="2"/>
        <v>0.49774707900577586</v>
      </c>
      <c r="Y41" s="4">
        <f t="shared" si="3"/>
        <v>1.1604377308443237</v>
      </c>
    </row>
    <row r="42" spans="2:25" x14ac:dyDescent="0.25">
      <c r="B42" s="19" t="s">
        <v>85</v>
      </c>
      <c r="C42" s="30">
        <v>0.35499900000000001</v>
      </c>
      <c r="D42" s="20">
        <v>6.5088999999999994E-2</v>
      </c>
      <c r="E42" s="13">
        <v>0.18334981225299227</v>
      </c>
      <c r="F42" s="20">
        <v>2.5559927999999999E-2</v>
      </c>
      <c r="G42" s="13">
        <v>7.1999999999999995E-2</v>
      </c>
      <c r="H42" s="20">
        <v>3.9529071999999998E-2</v>
      </c>
      <c r="I42" s="13">
        <v>0.11134981225299226</v>
      </c>
      <c r="J42" s="13"/>
      <c r="K42" s="28"/>
      <c r="L42" s="13"/>
      <c r="M42" s="30">
        <v>0.50699102294932397</v>
      </c>
      <c r="N42" s="20">
        <v>0.12339147119481521</v>
      </c>
      <c r="O42" s="13">
        <v>0.2433799921683204</v>
      </c>
      <c r="P42" s="20">
        <v>4.33914711948152E-2</v>
      </c>
      <c r="Q42" s="13">
        <v>8.5586271217177684E-2</v>
      </c>
      <c r="R42" s="20">
        <v>0.08</v>
      </c>
      <c r="S42" s="13">
        <v>0.15779372095114269</v>
      </c>
      <c r="V42" s="4">
        <f t="shared" si="0"/>
        <v>0.42814774956922119</v>
      </c>
      <c r="W42" s="4">
        <f t="shared" si="1"/>
        <v>0.89573462789127523</v>
      </c>
      <c r="X42" s="4">
        <f t="shared" si="2"/>
        <v>0.6976366754560186</v>
      </c>
      <c r="Y42" s="4">
        <f t="shared" si="3"/>
        <v>1.0238269190837572</v>
      </c>
    </row>
    <row r="43" spans="2:25" x14ac:dyDescent="0.25">
      <c r="B43" s="19" t="s">
        <v>86</v>
      </c>
      <c r="C43" s="30">
        <v>3.2037179999999998</v>
      </c>
      <c r="D43" s="20">
        <v>0.94235999999999998</v>
      </c>
      <c r="E43" s="13">
        <v>0.29414573941901251</v>
      </c>
      <c r="F43" s="20">
        <v>0.46658535294999998</v>
      </c>
      <c r="G43" s="13">
        <v>0.14563870882206237</v>
      </c>
      <c r="H43" s="20">
        <v>0.47577464705000005</v>
      </c>
      <c r="I43" s="13">
        <v>0.14850703059695017</v>
      </c>
      <c r="J43" s="13"/>
      <c r="K43" s="28"/>
      <c r="L43" s="13"/>
      <c r="M43" s="30">
        <v>3.987023007718792</v>
      </c>
      <c r="N43" s="20">
        <v>1.959433073282616</v>
      </c>
      <c r="O43" s="13">
        <v>0.49145266267317622</v>
      </c>
      <c r="P43" s="20">
        <v>0.67653307328261625</v>
      </c>
      <c r="Q43" s="13">
        <v>0.16968376454634509</v>
      </c>
      <c r="R43" s="20">
        <v>1.2828999999999999</v>
      </c>
      <c r="S43" s="13">
        <v>0.32176889812683118</v>
      </c>
      <c r="V43" s="4">
        <f t="shared" si="0"/>
        <v>0.24449873794097732</v>
      </c>
      <c r="W43" s="4">
        <f t="shared" si="1"/>
        <v>1.0792829420631351</v>
      </c>
      <c r="X43" s="4">
        <f t="shared" si="2"/>
        <v>0.44996637593789757</v>
      </c>
      <c r="Y43" s="4">
        <f t="shared" si="3"/>
        <v>1.6964446465454004</v>
      </c>
    </row>
    <row r="44" spans="2:25" x14ac:dyDescent="0.25">
      <c r="B44" s="19" t="s">
        <v>87</v>
      </c>
      <c r="C44" s="30">
        <v>0.38713599999999998</v>
      </c>
      <c r="D44" s="20">
        <v>0.103273</v>
      </c>
      <c r="E44" s="13">
        <v>0.26676155149611508</v>
      </c>
      <c r="F44" s="20">
        <v>3.6721826839999992E-2</v>
      </c>
      <c r="G44" s="13">
        <v>9.4855107352454934E-2</v>
      </c>
      <c r="H44" s="20">
        <v>6.6551173160000004E-2</v>
      </c>
      <c r="I44" s="13">
        <v>0.17190644414366013</v>
      </c>
      <c r="J44" s="13"/>
      <c r="K44" s="28"/>
      <c r="L44" s="13"/>
      <c r="M44" s="30">
        <v>0.44785200080683557</v>
      </c>
      <c r="N44" s="20">
        <v>0.14764090289207377</v>
      </c>
      <c r="O44" s="13">
        <v>0.32966449323903591</v>
      </c>
      <c r="P44" s="20">
        <v>4.333090289207376E-2</v>
      </c>
      <c r="Q44" s="13">
        <v>9.675272816468436E-2</v>
      </c>
      <c r="R44" s="20">
        <v>0.10431</v>
      </c>
      <c r="S44" s="13">
        <v>0.23291176507435157</v>
      </c>
      <c r="V44" s="4">
        <f t="shared" si="0"/>
        <v>0.15683377626166406</v>
      </c>
      <c r="W44" s="4">
        <f t="shared" si="1"/>
        <v>0.42961764345059938</v>
      </c>
      <c r="X44" s="4">
        <f t="shared" si="2"/>
        <v>0.17997677732292705</v>
      </c>
      <c r="Y44" s="4">
        <f t="shared" si="3"/>
        <v>0.56736530773426863</v>
      </c>
    </row>
    <row r="45" spans="2:25" x14ac:dyDescent="0.25">
      <c r="B45" s="19" t="s">
        <v>88</v>
      </c>
      <c r="C45" s="30">
        <v>4.0256980000000002</v>
      </c>
      <c r="D45" s="20">
        <v>1.540235</v>
      </c>
      <c r="E45" s="13">
        <v>0.38260073159983687</v>
      </c>
      <c r="F45" s="20">
        <v>0.54584579639000008</v>
      </c>
      <c r="G45" s="13">
        <v>0.13559034890098562</v>
      </c>
      <c r="H45" s="20">
        <v>0.99438920360999994</v>
      </c>
      <c r="I45" s="13">
        <v>0.24701038269885123</v>
      </c>
      <c r="J45" s="13"/>
      <c r="K45" s="28"/>
      <c r="L45" s="13"/>
      <c r="M45" s="30">
        <v>4.7095356939824153</v>
      </c>
      <c r="N45" s="20">
        <v>2.8319772761561794</v>
      </c>
      <c r="O45" s="13">
        <v>0.60132833896443849</v>
      </c>
      <c r="P45" s="20">
        <v>0.69367727615617958</v>
      </c>
      <c r="Q45" s="13">
        <v>0.14729207319577642</v>
      </c>
      <c r="R45" s="20">
        <v>2.1383000000000001</v>
      </c>
      <c r="S45" s="13">
        <v>0.45403626576866207</v>
      </c>
      <c r="V45" s="4">
        <f t="shared" si="0"/>
        <v>0.16986810584957324</v>
      </c>
      <c r="W45" s="4">
        <f t="shared" si="1"/>
        <v>0.83866570760707249</v>
      </c>
      <c r="X45" s="4">
        <f t="shared" si="2"/>
        <v>0.27083011492233933</v>
      </c>
      <c r="Y45" s="4">
        <f t="shared" si="3"/>
        <v>1.1503652616472317</v>
      </c>
    </row>
    <row r="46" spans="2:25" x14ac:dyDescent="0.25">
      <c r="B46" s="19" t="s">
        <v>89</v>
      </c>
      <c r="C46" s="30">
        <v>0.18315300000000001</v>
      </c>
      <c r="D46" s="20">
        <v>1.3566999999999999E-2</v>
      </c>
      <c r="E46" s="13">
        <v>7.4074680731410353E-2</v>
      </c>
      <c r="F46" s="20">
        <v>1.3187015999999999E-2</v>
      </c>
      <c r="G46" s="13">
        <v>7.1999999999999995E-2</v>
      </c>
      <c r="H46" s="20">
        <v>3.7998400000000037E-4</v>
      </c>
      <c r="I46" s="13">
        <v>2.074680731410353E-3</v>
      </c>
      <c r="J46" s="13"/>
      <c r="K46" s="28"/>
      <c r="L46" s="13"/>
      <c r="M46" s="30">
        <v>0.2650055785870532</v>
      </c>
      <c r="N46" s="20">
        <v>3.9320490915660679E-2</v>
      </c>
      <c r="O46" s="13">
        <v>0.14837608749713194</v>
      </c>
      <c r="P46" s="20">
        <v>2.3320490915660682E-2</v>
      </c>
      <c r="Q46" s="13">
        <v>8.7999999999999995E-2</v>
      </c>
      <c r="R46" s="20">
        <v>1.6E-2</v>
      </c>
      <c r="S46" s="13">
        <v>6.0376087497131942E-2</v>
      </c>
      <c r="V46" s="4">
        <f t="shared" si="0"/>
        <v>0.44690820563710765</v>
      </c>
      <c r="W46" s="4">
        <f t="shared" si="1"/>
        <v>1.8982450737569603</v>
      </c>
      <c r="X46" s="4">
        <f t="shared" si="2"/>
        <v>0.76844336244535416</v>
      </c>
      <c r="Y46" s="4">
        <f t="shared" si="3"/>
        <v>41.107036085729888</v>
      </c>
    </row>
    <row r="47" spans="2:25" x14ac:dyDescent="0.25">
      <c r="B47" s="19" t="s">
        <v>90</v>
      </c>
      <c r="C47" s="30">
        <v>8.411842</v>
      </c>
      <c r="D47" s="20">
        <v>2.7054330000000002</v>
      </c>
      <c r="E47" s="13">
        <v>0.32162194677455902</v>
      </c>
      <c r="F47" s="20">
        <v>1.0583562043200001</v>
      </c>
      <c r="G47" s="13">
        <v>0.12581741363187754</v>
      </c>
      <c r="H47" s="20">
        <v>1.6470767956799999</v>
      </c>
      <c r="I47" s="13">
        <v>0.19580453314268148</v>
      </c>
      <c r="J47" s="13"/>
      <c r="K47" s="28"/>
      <c r="L47" s="13"/>
      <c r="M47" s="30">
        <v>10.210396114025121</v>
      </c>
      <c r="N47" s="20">
        <v>3.9566375756919867</v>
      </c>
      <c r="O47" s="13">
        <v>0.38751068337663241</v>
      </c>
      <c r="P47" s="20">
        <v>1.5223375756919868</v>
      </c>
      <c r="Q47" s="13">
        <v>0.149096818447708</v>
      </c>
      <c r="R47" s="20">
        <v>2.4342999999999999</v>
      </c>
      <c r="S47" s="13">
        <v>0.23841386492892441</v>
      </c>
      <c r="V47" s="4">
        <f t="shared" si="0"/>
        <v>0.21381216076397069</v>
      </c>
      <c r="W47" s="4">
        <f t="shared" si="1"/>
        <v>0.46247849260801743</v>
      </c>
      <c r="X47" s="4">
        <f t="shared" si="2"/>
        <v>0.4383981210466823</v>
      </c>
      <c r="Y47" s="4">
        <f t="shared" si="3"/>
        <v>0.47795173023185789</v>
      </c>
    </row>
    <row r="48" spans="2:25" x14ac:dyDescent="0.25">
      <c r="B48" s="19" t="s">
        <v>91</v>
      </c>
      <c r="C48" s="30">
        <v>27.869333999999998</v>
      </c>
      <c r="D48" s="20">
        <v>9.2535240000000005</v>
      </c>
      <c r="E48" s="13">
        <v>0.33203247698707117</v>
      </c>
      <c r="F48" s="20">
        <v>3.0861638875700002</v>
      </c>
      <c r="G48" s="13">
        <v>0.1107369084446008</v>
      </c>
      <c r="H48" s="20">
        <v>6.1673601124300008</v>
      </c>
      <c r="I48" s="13">
        <v>0.2212955685424704</v>
      </c>
      <c r="J48" s="13"/>
      <c r="K48" s="28"/>
      <c r="L48" s="13"/>
      <c r="M48" s="30">
        <v>34.517992152441892</v>
      </c>
      <c r="N48" s="20">
        <v>18.150020386781023</v>
      </c>
      <c r="O48" s="13">
        <v>0.52581332965790839</v>
      </c>
      <c r="P48" s="20">
        <v>4.6220203867810223</v>
      </c>
      <c r="Q48" s="13">
        <v>0.13390177407679979</v>
      </c>
      <c r="R48" s="20">
        <v>13.528</v>
      </c>
      <c r="S48" s="13">
        <v>0.39191155558110863</v>
      </c>
      <c r="V48" s="4">
        <f t="shared" si="0"/>
        <v>0.23856537628211338</v>
      </c>
      <c r="W48" s="4">
        <f t="shared" si="1"/>
        <v>0.96141711922733664</v>
      </c>
      <c r="X48" s="4">
        <f t="shared" si="2"/>
        <v>0.49765876186838964</v>
      </c>
      <c r="Y48" s="4">
        <f t="shared" si="3"/>
        <v>1.1934830711012001</v>
      </c>
    </row>
    <row r="49" spans="2:25" x14ac:dyDescent="0.25">
      <c r="B49" s="19" t="s">
        <v>92</v>
      </c>
      <c r="C49" s="30">
        <v>26.436581</v>
      </c>
      <c r="D49" s="20">
        <v>5.7387639999999998</v>
      </c>
      <c r="E49" s="13">
        <v>0.21707663332107885</v>
      </c>
      <c r="F49" s="20">
        <v>3.6589054302000004</v>
      </c>
      <c r="G49" s="13">
        <v>0.13840312520745404</v>
      </c>
      <c r="H49" s="20">
        <v>2.0798585697999998</v>
      </c>
      <c r="I49" s="13">
        <v>7.8673508113624821E-2</v>
      </c>
      <c r="J49" s="13"/>
      <c r="K49" s="28"/>
      <c r="L49" s="13"/>
      <c r="M49" s="30">
        <v>33.17771024141846</v>
      </c>
      <c r="N49" s="20">
        <v>11.285964168239014</v>
      </c>
      <c r="O49" s="13">
        <v>0.34016706053903079</v>
      </c>
      <c r="P49" s="20">
        <v>5.2419641682390132</v>
      </c>
      <c r="Q49" s="13">
        <v>0.15799656245400079</v>
      </c>
      <c r="R49" s="20">
        <v>6.0439999999999996</v>
      </c>
      <c r="S49" s="13">
        <v>0.18217049808502994</v>
      </c>
      <c r="V49" s="4">
        <f t="shared" si="0"/>
        <v>0.25499247582047246</v>
      </c>
      <c r="W49" s="4">
        <f t="shared" si="1"/>
        <v>0.96661932225110037</v>
      </c>
      <c r="X49" s="4">
        <f t="shared" si="2"/>
        <v>0.43265910208356506</v>
      </c>
      <c r="Y49" s="4">
        <f t="shared" si="3"/>
        <v>1.905966822821608</v>
      </c>
    </row>
    <row r="50" spans="2:25" x14ac:dyDescent="0.25">
      <c r="B50" s="19" t="s">
        <v>93</v>
      </c>
      <c r="C50" s="30">
        <v>7.6077830000000004</v>
      </c>
      <c r="D50" s="20">
        <v>1.900641</v>
      </c>
      <c r="E50" s="13">
        <v>0.24982849800000867</v>
      </c>
      <c r="F50" s="20">
        <v>0.9888694133899999</v>
      </c>
      <c r="G50" s="13">
        <v>0.1299812854007534</v>
      </c>
      <c r="H50" s="20">
        <v>0.91177158661000013</v>
      </c>
      <c r="I50" s="13">
        <v>0.11984721259925528</v>
      </c>
      <c r="J50" s="13"/>
      <c r="K50" s="28"/>
      <c r="L50" s="13"/>
      <c r="M50" s="30">
        <v>9.6695943062472836</v>
      </c>
      <c r="N50" s="20">
        <v>3.8508548889904524</v>
      </c>
      <c r="O50" s="13">
        <v>0.39824368706994373</v>
      </c>
      <c r="P50" s="20">
        <v>1.4303548889904525</v>
      </c>
      <c r="Q50" s="13">
        <v>0.147922947301557</v>
      </c>
      <c r="R50" s="20">
        <v>2.4205000000000001</v>
      </c>
      <c r="S50" s="13">
        <v>0.2503207397683867</v>
      </c>
      <c r="V50" s="4">
        <f t="shared" si="0"/>
        <v>0.27101342220818903</v>
      </c>
      <c r="W50" s="4">
        <f t="shared" si="1"/>
        <v>1.0260821948965915</v>
      </c>
      <c r="X50" s="4">
        <f t="shared" si="2"/>
        <v>0.4464547791876492</v>
      </c>
      <c r="Y50" s="4">
        <f t="shared" si="3"/>
        <v>1.6547219013475809</v>
      </c>
    </row>
    <row r="51" spans="2:25" x14ac:dyDescent="0.25">
      <c r="B51" s="19" t="s">
        <v>94</v>
      </c>
      <c r="C51" s="30">
        <v>1.257809</v>
      </c>
      <c r="D51" s="20">
        <v>0.21698600000000001</v>
      </c>
      <c r="E51" s="13">
        <v>0.17251108872650775</v>
      </c>
      <c r="F51" s="20">
        <v>0.11821682986</v>
      </c>
      <c r="G51" s="13">
        <v>9.3986312595950569E-2</v>
      </c>
      <c r="H51" s="20">
        <v>9.8769170140000001E-2</v>
      </c>
      <c r="I51" s="13">
        <v>7.8524776130557181E-2</v>
      </c>
      <c r="J51" s="13"/>
      <c r="K51" s="28"/>
      <c r="L51" s="13"/>
      <c r="M51" s="30">
        <v>1.7138172909465914</v>
      </c>
      <c r="N51" s="20">
        <v>0.42428798789027139</v>
      </c>
      <c r="O51" s="13">
        <v>0.24756897373577363</v>
      </c>
      <c r="P51" s="20">
        <v>0.18368798789027141</v>
      </c>
      <c r="Q51" s="13">
        <v>0.10718061304470511</v>
      </c>
      <c r="R51" s="20">
        <v>0.24060000000000001</v>
      </c>
      <c r="S51" s="13">
        <v>0.14038836069106853</v>
      </c>
      <c r="V51" s="4">
        <f t="shared" si="0"/>
        <v>0.36254176186256526</v>
      </c>
      <c r="W51" s="4">
        <f t="shared" si="1"/>
        <v>0.95537033675108707</v>
      </c>
      <c r="X51" s="4">
        <f t="shared" si="2"/>
        <v>0.55382265036041467</v>
      </c>
      <c r="Y51" s="4">
        <f t="shared" si="3"/>
        <v>1.4359828037328088</v>
      </c>
    </row>
    <row r="52" spans="2:25" x14ac:dyDescent="0.25">
      <c r="B52" s="19" t="s">
        <v>95</v>
      </c>
      <c r="C52" s="30">
        <v>21.819348999999999</v>
      </c>
      <c r="D52" s="20">
        <v>8.076784</v>
      </c>
      <c r="E52" s="13">
        <v>0.37016613098768436</v>
      </c>
      <c r="F52" s="20">
        <v>2.9834259805899999</v>
      </c>
      <c r="G52" s="13">
        <v>0.13673304279563978</v>
      </c>
      <c r="H52" s="20">
        <v>5.0933580194100001</v>
      </c>
      <c r="I52" s="13">
        <v>0.23343308819204461</v>
      </c>
      <c r="J52" s="13"/>
      <c r="K52" s="28"/>
      <c r="L52" s="13"/>
      <c r="M52" s="30">
        <v>26.445305476788036</v>
      </c>
      <c r="N52" s="20">
        <v>16.34364058137076</v>
      </c>
      <c r="O52" s="13">
        <v>0.61801670605454495</v>
      </c>
      <c r="P52" s="20">
        <v>4.1917405813707607</v>
      </c>
      <c r="Q52" s="13">
        <v>0.15850603749122871</v>
      </c>
      <c r="R52" s="20">
        <v>12.151899999999999</v>
      </c>
      <c r="S52" s="13">
        <v>0.45951066856331629</v>
      </c>
      <c r="V52" s="4">
        <f t="shared" si="0"/>
        <v>0.21201166344550604</v>
      </c>
      <c r="W52" s="4">
        <f t="shared" si="1"/>
        <v>1.0235332010080698</v>
      </c>
      <c r="X52" s="4">
        <f t="shared" si="2"/>
        <v>0.40500907635784733</v>
      </c>
      <c r="Y52" s="4">
        <f t="shared" si="3"/>
        <v>1.3858326773203431</v>
      </c>
    </row>
    <row r="53" spans="2:25" x14ac:dyDescent="0.25">
      <c r="B53" s="19" t="s">
        <v>96</v>
      </c>
      <c r="C53" s="30">
        <v>117.34082600000001</v>
      </c>
      <c r="D53" s="20">
        <v>32.761904000000001</v>
      </c>
      <c r="E53" s="13">
        <v>0.27920294339840424</v>
      </c>
      <c r="F53" s="20">
        <v>13.614133657829999</v>
      </c>
      <c r="G53" s="13">
        <v>0.11602213928364541</v>
      </c>
      <c r="H53" s="20">
        <v>19.147770342169999</v>
      </c>
      <c r="I53" s="13">
        <v>0.16318080411475883</v>
      </c>
      <c r="J53" s="13"/>
      <c r="K53" s="28"/>
      <c r="L53" s="13"/>
      <c r="M53" s="30">
        <v>141.12350298740458</v>
      </c>
      <c r="N53" s="20">
        <v>64.369375258308338</v>
      </c>
      <c r="O53" s="13">
        <v>0.45612087211336705</v>
      </c>
      <c r="P53" s="20">
        <v>19.499375258308341</v>
      </c>
      <c r="Q53" s="13">
        <v>0.13817241526415822</v>
      </c>
      <c r="R53" s="20">
        <v>44.87</v>
      </c>
      <c r="S53" s="13">
        <v>0.3179484568492088</v>
      </c>
      <c r="V53" s="4">
        <f t="shared" si="0"/>
        <v>0.20268032702790562</v>
      </c>
      <c r="W53" s="4">
        <f t="shared" si="1"/>
        <v>0.96476295328587547</v>
      </c>
      <c r="X53" s="4">
        <f t="shared" si="2"/>
        <v>0.43228910104709595</v>
      </c>
      <c r="Y53" s="4">
        <f t="shared" si="3"/>
        <v>1.3433537794831794</v>
      </c>
    </row>
    <row r="54" spans="2:25" x14ac:dyDescent="0.25">
      <c r="B54" s="19" t="s">
        <v>97</v>
      </c>
      <c r="C54" s="30">
        <v>19.232362999999999</v>
      </c>
      <c r="D54" s="20">
        <v>5.7348980000000003</v>
      </c>
      <c r="E54" s="13">
        <v>0.29818998320695173</v>
      </c>
      <c r="F54" s="20">
        <v>2.55189128029</v>
      </c>
      <c r="G54" s="13">
        <v>0.1326873499782632</v>
      </c>
      <c r="H54" s="20">
        <v>3.1830067197099998</v>
      </c>
      <c r="I54" s="13">
        <v>0.16550263322868852</v>
      </c>
      <c r="J54" s="13"/>
      <c r="K54" s="28"/>
      <c r="L54" s="13"/>
      <c r="M54" s="30">
        <v>24.984587868979812</v>
      </c>
      <c r="N54" s="20">
        <v>11.435105317251475</v>
      </c>
      <c r="O54" s="13">
        <v>0.45768636958182501</v>
      </c>
      <c r="P54" s="20">
        <v>3.783205317251475</v>
      </c>
      <c r="Q54" s="13">
        <v>0.15142156184807837</v>
      </c>
      <c r="R54" s="20">
        <v>7.6519000000000004</v>
      </c>
      <c r="S54" s="13">
        <v>0.30626480773374659</v>
      </c>
      <c r="V54" s="4">
        <f t="shared" si="0"/>
        <v>0.29909090572904695</v>
      </c>
      <c r="W54" s="4">
        <f t="shared" si="1"/>
        <v>0.99395095034845848</v>
      </c>
      <c r="X54" s="4">
        <f t="shared" si="2"/>
        <v>0.48251038219055586</v>
      </c>
      <c r="Y54" s="4">
        <f t="shared" si="3"/>
        <v>1.4039848714793655</v>
      </c>
    </row>
    <row r="55" spans="2:25" x14ac:dyDescent="0.25">
      <c r="B55" s="19" t="s">
        <v>98</v>
      </c>
      <c r="C55" s="30">
        <v>7.5919080000000001</v>
      </c>
      <c r="D55" s="20">
        <v>0.94388700000000003</v>
      </c>
      <c r="E55" s="13">
        <v>0.12432803453361131</v>
      </c>
      <c r="F55" s="20">
        <v>0.63255334889000003</v>
      </c>
      <c r="G55" s="13">
        <v>8.3319417054316253E-2</v>
      </c>
      <c r="H55" s="20">
        <v>0.31133365110999994</v>
      </c>
      <c r="I55" s="13">
        <v>4.1008617479295052E-2</v>
      </c>
      <c r="J55" s="13"/>
      <c r="K55" s="28"/>
      <c r="L55" s="13"/>
      <c r="M55" s="30">
        <v>9.1611465394961922</v>
      </c>
      <c r="N55" s="20">
        <v>1.7023198866737288</v>
      </c>
      <c r="O55" s="13">
        <v>0.18581952371731694</v>
      </c>
      <c r="P55" s="20">
        <v>0.91251988667372863</v>
      </c>
      <c r="Q55" s="13">
        <v>9.9607607272693147E-2</v>
      </c>
      <c r="R55" s="20">
        <v>0.78979999999999995</v>
      </c>
      <c r="S55" s="13">
        <v>8.6211916444623768E-2</v>
      </c>
      <c r="V55" s="4">
        <f t="shared" si="0"/>
        <v>0.206698835061778</v>
      </c>
      <c r="W55" s="4">
        <f t="shared" si="1"/>
        <v>0.80352085225639169</v>
      </c>
      <c r="X55" s="4">
        <f t="shared" si="2"/>
        <v>0.44259751098466538</v>
      </c>
      <c r="Y55" s="4">
        <f t="shared" si="3"/>
        <v>1.536828245787504</v>
      </c>
    </row>
    <row r="56" spans="2:25" x14ac:dyDescent="0.25">
      <c r="B56" s="19" t="s">
        <v>99</v>
      </c>
      <c r="C56" s="30">
        <v>10.642412999999999</v>
      </c>
      <c r="D56" s="20">
        <v>2.4901439999999999</v>
      </c>
      <c r="E56" s="13">
        <v>0.23398302621783237</v>
      </c>
      <c r="F56" s="20">
        <v>1.0103716840000001</v>
      </c>
      <c r="G56" s="13">
        <v>9.4938214106143046E-2</v>
      </c>
      <c r="H56" s="20">
        <v>1.4797723159999998</v>
      </c>
      <c r="I56" s="13">
        <v>0.13904481211168931</v>
      </c>
      <c r="J56" s="13"/>
      <c r="K56" s="28"/>
      <c r="L56" s="13"/>
      <c r="M56" s="30">
        <v>11.631269390750475</v>
      </c>
      <c r="N56" s="20">
        <v>4.3635928074328607</v>
      </c>
      <c r="O56" s="13">
        <v>0.37516049717693906</v>
      </c>
      <c r="P56" s="20">
        <v>1.3644028074328607</v>
      </c>
      <c r="Q56" s="13">
        <v>0.11730472071413577</v>
      </c>
      <c r="R56" s="20">
        <v>2.99919</v>
      </c>
      <c r="S56" s="13">
        <v>0.25785577646280322</v>
      </c>
      <c r="V56" s="4">
        <f t="shared" si="0"/>
        <v>9.2916558561528806E-2</v>
      </c>
      <c r="W56" s="4">
        <f t="shared" si="1"/>
        <v>0.75234557014889947</v>
      </c>
      <c r="X56" s="4">
        <f t="shared" si="2"/>
        <v>0.35039691733172185</v>
      </c>
      <c r="Y56" s="4">
        <f t="shared" si="3"/>
        <v>1.0267915324346428</v>
      </c>
    </row>
    <row r="57" spans="2:25" x14ac:dyDescent="0.25">
      <c r="B57" s="19" t="s">
        <v>100</v>
      </c>
      <c r="C57" s="30">
        <v>5.6117109999999997</v>
      </c>
      <c r="D57" s="20">
        <v>1.884282</v>
      </c>
      <c r="E57" s="13">
        <v>0.33577673547336989</v>
      </c>
      <c r="F57" s="20">
        <v>0.73514710268000005</v>
      </c>
      <c r="G57" s="13">
        <v>0.13100230975543822</v>
      </c>
      <c r="H57" s="20">
        <v>1.1491348973199997</v>
      </c>
      <c r="I57" s="13">
        <v>0.20477442571793161</v>
      </c>
      <c r="J57" s="13"/>
      <c r="K57" s="28"/>
      <c r="L57" s="13"/>
      <c r="M57" s="30">
        <v>7.1206353461669716</v>
      </c>
      <c r="N57" s="20">
        <v>2.5158235446894768</v>
      </c>
      <c r="O57" s="13">
        <v>0.35331447579937392</v>
      </c>
      <c r="P57" s="20">
        <v>1.0538235446894766</v>
      </c>
      <c r="Q57" s="13">
        <v>0.14799571856417959</v>
      </c>
      <c r="R57" s="20">
        <v>1.462</v>
      </c>
      <c r="S57" s="13">
        <v>0.2053187572351943</v>
      </c>
      <c r="V57" s="4">
        <f t="shared" si="0"/>
        <v>0.26888846310278125</v>
      </c>
      <c r="W57" s="4">
        <f t="shared" si="1"/>
        <v>0.33516296641876142</v>
      </c>
      <c r="X57" s="4">
        <f t="shared" si="2"/>
        <v>0.4334866326041853</v>
      </c>
      <c r="Y57" s="4">
        <f t="shared" si="3"/>
        <v>0.2722614232755971</v>
      </c>
    </row>
    <row r="58" spans="2:25" x14ac:dyDescent="0.25">
      <c r="B58" s="19" t="s">
        <v>101</v>
      </c>
      <c r="C58" s="30">
        <v>0.84889199999999998</v>
      </c>
      <c r="D58" s="20">
        <v>9.1774999999999995E-2</v>
      </c>
      <c r="E58" s="13">
        <v>0.10811151477455318</v>
      </c>
      <c r="F58" s="20">
        <v>6.4542747959999994E-2</v>
      </c>
      <c r="G58" s="13">
        <v>7.6031754286764397E-2</v>
      </c>
      <c r="H58" s="20">
        <v>2.7232252039999998E-2</v>
      </c>
      <c r="I58" s="13">
        <v>3.2079760487788787E-2</v>
      </c>
      <c r="J58" s="13"/>
      <c r="K58" s="28"/>
      <c r="L58" s="13"/>
      <c r="M58" s="30">
        <v>0.87115667450162804</v>
      </c>
      <c r="N58" s="20">
        <v>0.17566950920524979</v>
      </c>
      <c r="O58" s="13">
        <v>0.2016508790519764</v>
      </c>
      <c r="P58" s="20">
        <v>7.7109509205249782E-2</v>
      </c>
      <c r="Q58" s="13">
        <v>8.8513939526851063E-2</v>
      </c>
      <c r="R58" s="20">
        <v>9.8559999999999995E-2</v>
      </c>
      <c r="S58" s="13">
        <v>0.11313693952512535</v>
      </c>
      <c r="V58" s="4">
        <f t="shared" si="0"/>
        <v>2.6227923577590628E-2</v>
      </c>
      <c r="W58" s="4">
        <f t="shared" si="1"/>
        <v>0.91413248929719204</v>
      </c>
      <c r="X58" s="4">
        <f t="shared" si="2"/>
        <v>0.19470446552783849</v>
      </c>
      <c r="Y58" s="4">
        <f t="shared" si="3"/>
        <v>2.6192379482692245</v>
      </c>
    </row>
    <row r="59" spans="2:25" x14ac:dyDescent="0.25">
      <c r="B59" s="19" t="s">
        <v>102</v>
      </c>
      <c r="C59" s="30">
        <v>0.55677900000000002</v>
      </c>
      <c r="D59" s="20">
        <v>0.1507</v>
      </c>
      <c r="E59" s="13">
        <v>0.27066394386282527</v>
      </c>
      <c r="F59" s="20">
        <v>5.1064169059999998E-2</v>
      </c>
      <c r="G59" s="13">
        <v>9.17135327661424E-2</v>
      </c>
      <c r="H59" s="20">
        <v>9.9635830940000003E-2</v>
      </c>
      <c r="I59" s="13">
        <v>0.17895041109668289</v>
      </c>
      <c r="J59" s="13"/>
      <c r="K59" s="28"/>
      <c r="L59" s="13"/>
      <c r="M59" s="30">
        <v>0.59317771771278704</v>
      </c>
      <c r="N59" s="20">
        <v>0.16034550868664593</v>
      </c>
      <c r="O59" s="13">
        <v>0.27031613612344796</v>
      </c>
      <c r="P59" s="20">
        <v>6.2345508686645963E-2</v>
      </c>
      <c r="Q59" s="13">
        <v>0.10510426609927594</v>
      </c>
      <c r="R59" s="20">
        <v>9.8000000000000004E-2</v>
      </c>
      <c r="S59" s="13">
        <v>0.16521187002417204</v>
      </c>
      <c r="V59" s="4">
        <f t="shared" si="0"/>
        <v>6.5373725863919097E-2</v>
      </c>
      <c r="W59" s="4">
        <f t="shared" si="1"/>
        <v>6.4004702632023402E-2</v>
      </c>
      <c r="X59" s="4">
        <f t="shared" si="2"/>
        <v>0.2209247665107501</v>
      </c>
      <c r="Y59" s="4">
        <f t="shared" si="3"/>
        <v>-1.6418099036932698E-2</v>
      </c>
    </row>
    <row r="60" spans="2:25" x14ac:dyDescent="0.25">
      <c r="B60" s="19" t="s">
        <v>103</v>
      </c>
      <c r="C60" s="30">
        <v>3.750359</v>
      </c>
      <c r="D60" s="20">
        <v>1.1535629999999999</v>
      </c>
      <c r="E60" s="13">
        <v>0.30758735363734513</v>
      </c>
      <c r="F60" s="20">
        <v>0.42480412634999998</v>
      </c>
      <c r="G60" s="13">
        <v>0.11327025662076616</v>
      </c>
      <c r="H60" s="20">
        <v>0.72875887364999992</v>
      </c>
      <c r="I60" s="13">
        <v>0.19431709701657893</v>
      </c>
      <c r="J60" s="13"/>
      <c r="K60" s="28"/>
      <c r="L60" s="13"/>
      <c r="M60" s="30">
        <v>4.7694150285487513</v>
      </c>
      <c r="N60" s="20">
        <v>1.8211129695805754</v>
      </c>
      <c r="O60" s="13">
        <v>0.38183151574768864</v>
      </c>
      <c r="P60" s="20">
        <v>0.6094029695805756</v>
      </c>
      <c r="Q60" s="13">
        <v>0.12777310549256313</v>
      </c>
      <c r="R60" s="20">
        <v>1.2117100000000001</v>
      </c>
      <c r="S60" s="13">
        <v>0.25405841025512554</v>
      </c>
      <c r="V60" s="4">
        <f t="shared" si="0"/>
        <v>0.27172226140184219</v>
      </c>
      <c r="W60" s="4">
        <f t="shared" si="1"/>
        <v>0.57868531634646359</v>
      </c>
      <c r="X60" s="4">
        <f t="shared" si="2"/>
        <v>0.43455049464016504</v>
      </c>
      <c r="Y60" s="4">
        <f t="shared" si="3"/>
        <v>0.66270359622673558</v>
      </c>
    </row>
    <row r="61" spans="2:25" x14ac:dyDescent="0.25">
      <c r="B61" s="19" t="s">
        <v>104</v>
      </c>
      <c r="C61" s="30">
        <v>11.893625</v>
      </c>
      <c r="D61" s="20">
        <v>2.8752759999999999</v>
      </c>
      <c r="E61" s="13">
        <v>0.24174934050804528</v>
      </c>
      <c r="F61" s="20">
        <v>1.0686422062500001</v>
      </c>
      <c r="G61" s="13">
        <v>8.9849999999999999E-2</v>
      </c>
      <c r="H61" s="20">
        <v>1.8066337937499999</v>
      </c>
      <c r="I61" s="13">
        <v>0.15189934050804527</v>
      </c>
      <c r="J61" s="13"/>
      <c r="K61" s="28"/>
      <c r="L61" s="13"/>
      <c r="M61" s="30">
        <v>14.251100130838966</v>
      </c>
      <c r="N61" s="20">
        <v>5.19786771399977</v>
      </c>
      <c r="O61" s="13">
        <v>0.36473448830464217</v>
      </c>
      <c r="P61" s="20">
        <v>1.5248677139997695</v>
      </c>
      <c r="Q61" s="13">
        <v>0.107</v>
      </c>
      <c r="R61" s="20">
        <v>3.673</v>
      </c>
      <c r="S61" s="13">
        <v>0.25773448830464218</v>
      </c>
      <c r="V61" s="4">
        <f t="shared" si="0"/>
        <v>0.1982133395696406</v>
      </c>
      <c r="W61" s="4">
        <f t="shared" si="1"/>
        <v>0.80778044055588749</v>
      </c>
      <c r="X61" s="4">
        <f t="shared" si="2"/>
        <v>0.42692072714470286</v>
      </c>
      <c r="Y61" s="4">
        <f t="shared" si="3"/>
        <v>1.0330628225303009</v>
      </c>
    </row>
    <row r="62" spans="2:25" x14ac:dyDescent="0.25">
      <c r="B62" s="19" t="s">
        <v>105</v>
      </c>
      <c r="C62" s="30">
        <v>17.861549</v>
      </c>
      <c r="D62" s="20">
        <v>5.7090560000000004</v>
      </c>
      <c r="E62" s="13">
        <v>0.3196282696422354</v>
      </c>
      <c r="F62" s="20">
        <v>2.3208157383600003</v>
      </c>
      <c r="G62" s="13">
        <v>0.12993362100677833</v>
      </c>
      <c r="H62" s="20">
        <v>3.3882402616399996</v>
      </c>
      <c r="I62" s="13">
        <v>0.18969464863545707</v>
      </c>
      <c r="J62" s="13"/>
      <c r="K62" s="28"/>
      <c r="L62" s="13"/>
      <c r="M62" s="30">
        <v>22.663806332504709</v>
      </c>
      <c r="N62" s="20">
        <v>9.6056853757106726</v>
      </c>
      <c r="O62" s="13">
        <v>0.42383372125511326</v>
      </c>
      <c r="P62" s="20">
        <v>3.4579853757106731</v>
      </c>
      <c r="Q62" s="13">
        <v>0.15257743227143572</v>
      </c>
      <c r="R62" s="20">
        <v>6.1477000000000004</v>
      </c>
      <c r="S62" s="13">
        <v>0.2712562889836776</v>
      </c>
      <c r="V62" s="4">
        <f t="shared" si="0"/>
        <v>0.26886007101090215</v>
      </c>
      <c r="W62" s="4">
        <f t="shared" si="1"/>
        <v>0.68253479659521155</v>
      </c>
      <c r="X62" s="4">
        <f t="shared" si="2"/>
        <v>0.48998704143322103</v>
      </c>
      <c r="Y62" s="4">
        <f t="shared" si="3"/>
        <v>0.81442268708074073</v>
      </c>
    </row>
    <row r="63" spans="2:25" x14ac:dyDescent="0.25">
      <c r="B63" s="19" t="s">
        <v>106</v>
      </c>
      <c r="C63" s="30">
        <v>0.15017900000000001</v>
      </c>
      <c r="D63" s="20">
        <v>2.6727000000000001E-2</v>
      </c>
      <c r="E63" s="13">
        <v>0.17796762530047477</v>
      </c>
      <c r="F63" s="20">
        <v>1.2099320169999999E-2</v>
      </c>
      <c r="G63" s="13">
        <v>8.0565992382423637E-2</v>
      </c>
      <c r="H63" s="20">
        <v>1.462767983E-2</v>
      </c>
      <c r="I63" s="13">
        <v>9.7401632918051137E-2</v>
      </c>
      <c r="J63" s="13"/>
      <c r="K63" s="28"/>
      <c r="L63" s="13"/>
      <c r="M63" s="30">
        <v>0.44138023735964838</v>
      </c>
      <c r="N63" s="20">
        <v>8.4628377336349134E-2</v>
      </c>
      <c r="O63" s="13">
        <v>0.19173576470618386</v>
      </c>
      <c r="P63" s="20">
        <v>3.8938377336349125E-2</v>
      </c>
      <c r="Q63" s="13">
        <v>8.821957586791794E-2</v>
      </c>
      <c r="R63" s="20">
        <v>4.5690000000000001E-2</v>
      </c>
      <c r="S63" s="13">
        <v>0.10351618883826592</v>
      </c>
      <c r="V63" s="4">
        <f t="shared" si="0"/>
        <v>1.939027676037584</v>
      </c>
      <c r="W63" s="4">
        <f t="shared" si="1"/>
        <v>2.1664001697290804</v>
      </c>
      <c r="X63" s="4">
        <f t="shared" si="2"/>
        <v>2.2182285276569491</v>
      </c>
      <c r="Y63" s="4">
        <f t="shared" si="3"/>
        <v>2.1235302201716291</v>
      </c>
    </row>
    <row r="64" spans="2:25" x14ac:dyDescent="0.25">
      <c r="B64" s="19" t="s">
        <v>107</v>
      </c>
      <c r="C64" s="30">
        <v>5.8612520000000004</v>
      </c>
      <c r="D64" s="20">
        <v>1.805795</v>
      </c>
      <c r="E64" s="13">
        <v>0.3080903192696714</v>
      </c>
      <c r="F64" s="20">
        <v>0.79867318729000003</v>
      </c>
      <c r="G64" s="13">
        <v>0.13626323988287828</v>
      </c>
      <c r="H64" s="20">
        <v>1.0071218127099999</v>
      </c>
      <c r="I64" s="13">
        <v>0.17182707938679312</v>
      </c>
      <c r="J64" s="13"/>
      <c r="K64" s="28"/>
      <c r="L64" s="13"/>
      <c r="M64" s="30">
        <v>7.3876827541810881</v>
      </c>
      <c r="N64" s="20">
        <v>3.6729081400038002</v>
      </c>
      <c r="O64" s="13">
        <v>0.49716646778383977</v>
      </c>
      <c r="P64" s="20">
        <v>1.1558081400038007</v>
      </c>
      <c r="Q64" s="13">
        <v>0.15645070023474769</v>
      </c>
      <c r="R64" s="20">
        <v>2.5171000000000001</v>
      </c>
      <c r="S64" s="13">
        <v>0.34071576754909211</v>
      </c>
      <c r="V64" s="4">
        <f t="shared" si="0"/>
        <v>0.26042742304563737</v>
      </c>
      <c r="W64" s="4">
        <f t="shared" si="1"/>
        <v>1.033956312872613</v>
      </c>
      <c r="X64" s="4">
        <f t="shared" si="2"/>
        <v>0.44716031337624473</v>
      </c>
      <c r="Y64" s="4">
        <f t="shared" si="3"/>
        <v>1.4993004502870373</v>
      </c>
    </row>
    <row r="65" spans="2:25" x14ac:dyDescent="0.25">
      <c r="B65" s="19" t="s">
        <v>108</v>
      </c>
      <c r="C65" s="30">
        <v>57.247433999999998</v>
      </c>
      <c r="D65" s="20">
        <v>19.706281000000001</v>
      </c>
      <c r="E65" s="13">
        <v>0.34422994400063417</v>
      </c>
      <c r="F65" s="20">
        <v>8.4929272429499996</v>
      </c>
      <c r="G65" s="13">
        <v>0.14835472351389584</v>
      </c>
      <c r="H65" s="20">
        <v>11.213353757049999</v>
      </c>
      <c r="I65" s="13">
        <v>0.19587522048673833</v>
      </c>
      <c r="J65" s="13"/>
      <c r="K65" s="28"/>
      <c r="L65" s="13"/>
      <c r="M65" s="30">
        <v>71.458078790614763</v>
      </c>
      <c r="N65" s="20">
        <v>30.45650125298792</v>
      </c>
      <c r="O65" s="13">
        <v>0.42621494683940547</v>
      </c>
      <c r="P65" s="20">
        <v>12.009501252987919</v>
      </c>
      <c r="Q65" s="13">
        <v>0.16806358995709852</v>
      </c>
      <c r="R65" s="20">
        <v>18.446999999999999</v>
      </c>
      <c r="S65" s="13">
        <v>0.25815135688230689</v>
      </c>
      <c r="V65" s="4">
        <f t="shared" si="0"/>
        <v>0.24823199570158483</v>
      </c>
      <c r="W65" s="4">
        <f t="shared" si="1"/>
        <v>0.54552252923765376</v>
      </c>
      <c r="X65" s="4">
        <f t="shared" si="2"/>
        <v>0.4140591234850195</v>
      </c>
      <c r="Y65" s="4">
        <f t="shared" si="3"/>
        <v>0.64509212851704612</v>
      </c>
    </row>
    <row r="66" spans="2:25" x14ac:dyDescent="0.25">
      <c r="B66" s="19" t="s">
        <v>109</v>
      </c>
      <c r="C66" s="30">
        <v>5.222861</v>
      </c>
      <c r="D66" s="20">
        <v>1.4556290000000001</v>
      </c>
      <c r="E66" s="13">
        <v>0.27870337732518635</v>
      </c>
      <c r="F66" s="20">
        <v>0.62272783686999988</v>
      </c>
      <c r="G66" s="13">
        <v>0.11923117174092894</v>
      </c>
      <c r="H66" s="20">
        <v>0.83290116313000007</v>
      </c>
      <c r="I66" s="13">
        <v>0.1594722055842574</v>
      </c>
      <c r="J66" s="13"/>
      <c r="K66" s="28"/>
      <c r="L66" s="13"/>
      <c r="M66" s="30">
        <v>7.7498650848688584</v>
      </c>
      <c r="N66" s="20">
        <v>3.2658575663170732</v>
      </c>
      <c r="O66" s="13">
        <v>0.42140831234513515</v>
      </c>
      <c r="P66" s="20">
        <v>1.0048575663170736</v>
      </c>
      <c r="Q66" s="13">
        <v>0.12966129801136758</v>
      </c>
      <c r="R66" s="20">
        <v>2.2610000000000001</v>
      </c>
      <c r="S66" s="13">
        <v>0.2917470143337676</v>
      </c>
      <c r="V66" s="4">
        <f t="shared" si="0"/>
        <v>0.48383521691824805</v>
      </c>
      <c r="W66" s="4">
        <f t="shared" si="1"/>
        <v>1.2436057307989006</v>
      </c>
      <c r="X66" s="4">
        <f t="shared" si="2"/>
        <v>0.6136384256849059</v>
      </c>
      <c r="Y66" s="4">
        <f t="shared" si="3"/>
        <v>1.7146078071295729</v>
      </c>
    </row>
    <row r="67" spans="2:25" x14ac:dyDescent="0.25">
      <c r="B67" s="19" t="s">
        <v>110</v>
      </c>
      <c r="C67" s="30">
        <v>2.6393659999999999</v>
      </c>
      <c r="D67" s="20">
        <v>0.63762700000000005</v>
      </c>
      <c r="E67" s="13">
        <v>0.24158339540632107</v>
      </c>
      <c r="F67" s="20">
        <v>0.25486007265999999</v>
      </c>
      <c r="G67" s="13">
        <v>9.6561095604020042E-2</v>
      </c>
      <c r="H67" s="20">
        <v>0.38276692734000006</v>
      </c>
      <c r="I67" s="13">
        <v>0.14502229980230102</v>
      </c>
      <c r="J67" s="13"/>
      <c r="K67" s="28"/>
      <c r="L67" s="13"/>
      <c r="M67" s="30">
        <v>3.2232152168320103</v>
      </c>
      <c r="N67" s="20">
        <v>1.2325146853660482</v>
      </c>
      <c r="O67" s="13">
        <v>0.38238671712943995</v>
      </c>
      <c r="P67" s="20">
        <v>0.36091468536604826</v>
      </c>
      <c r="Q67" s="13">
        <v>0.11197349884714777</v>
      </c>
      <c r="R67" s="20">
        <v>0.87160000000000004</v>
      </c>
      <c r="S67" s="13">
        <v>0.27041321828229214</v>
      </c>
      <c r="V67" s="4">
        <f t="shared" si="0"/>
        <v>0.22120812984330729</v>
      </c>
      <c r="W67" s="4">
        <f t="shared" si="1"/>
        <v>0.93297129099935883</v>
      </c>
      <c r="X67" s="4">
        <f t="shared" si="2"/>
        <v>0.41612878627533023</v>
      </c>
      <c r="Y67" s="4">
        <f t="shared" si="3"/>
        <v>1.2771037353124939</v>
      </c>
    </row>
    <row r="68" spans="2:25" x14ac:dyDescent="0.25">
      <c r="B68" s="19" t="s">
        <v>111</v>
      </c>
      <c r="C68" s="30">
        <v>27.084285999999999</v>
      </c>
      <c r="D68" s="20">
        <v>7.9269480000000003</v>
      </c>
      <c r="E68" s="13">
        <v>0.29267701574263394</v>
      </c>
      <c r="F68" s="20">
        <v>2.8782470732200003</v>
      </c>
      <c r="G68" s="13">
        <v>0.10627</v>
      </c>
      <c r="H68" s="20">
        <v>5.0487009267800005</v>
      </c>
      <c r="I68" s="13">
        <v>0.18640701574263396</v>
      </c>
      <c r="J68" s="13"/>
      <c r="K68" s="28"/>
      <c r="L68" s="13"/>
      <c r="M68" s="30">
        <v>30.688053888645253</v>
      </c>
      <c r="N68" s="20">
        <v>14.904070897746593</v>
      </c>
      <c r="O68" s="13">
        <v>0.48566360551332255</v>
      </c>
      <c r="P68" s="20">
        <v>3.9280708977465926</v>
      </c>
      <c r="Q68" s="13">
        <v>0.128</v>
      </c>
      <c r="R68" s="20">
        <v>10.976000000000001</v>
      </c>
      <c r="S68" s="13">
        <v>0.35766360551332255</v>
      </c>
      <c r="V68" s="4">
        <f t="shared" si="0"/>
        <v>0.13305751861596993</v>
      </c>
      <c r="W68" s="4">
        <f t="shared" si="1"/>
        <v>0.88017770493090053</v>
      </c>
      <c r="X68" s="4">
        <f t="shared" si="2"/>
        <v>0.36474416470164805</v>
      </c>
      <c r="Y68" s="4">
        <f t="shared" si="3"/>
        <v>1.1740245974523114</v>
      </c>
    </row>
    <row r="69" spans="2:25" x14ac:dyDescent="0.25">
      <c r="B69" s="19" t="s">
        <v>112</v>
      </c>
      <c r="C69" s="30">
        <v>15.594828</v>
      </c>
      <c r="D69" s="20">
        <v>3.5207079999999999</v>
      </c>
      <c r="E69" s="13">
        <v>0.22576125879682674</v>
      </c>
      <c r="F69" s="20">
        <v>2.1285278447899998</v>
      </c>
      <c r="G69" s="13">
        <v>0.13648934408189689</v>
      </c>
      <c r="H69" s="20">
        <v>1.3921801552099999</v>
      </c>
      <c r="I69" s="13">
        <v>8.9271914714929845E-2</v>
      </c>
      <c r="J69" s="13"/>
      <c r="K69" s="28"/>
      <c r="L69" s="13"/>
      <c r="M69" s="30">
        <v>20.856781319291066</v>
      </c>
      <c r="N69" s="20">
        <v>7.6759172898800205</v>
      </c>
      <c r="O69" s="13">
        <v>0.36802981113774891</v>
      </c>
      <c r="P69" s="20">
        <v>3.2759472898800199</v>
      </c>
      <c r="Q69" s="13">
        <v>0.15706868858283504</v>
      </c>
      <c r="R69" s="20">
        <v>4.3999699999999997</v>
      </c>
      <c r="S69" s="13">
        <v>0.21096112255491384</v>
      </c>
      <c r="V69" s="4">
        <f t="shared" si="0"/>
        <v>0.33741656652391838</v>
      </c>
      <c r="W69" s="4">
        <f t="shared" si="1"/>
        <v>1.1802197995062413</v>
      </c>
      <c r="X69" s="4">
        <f t="shared" si="2"/>
        <v>0.53906715286744311</v>
      </c>
      <c r="Y69" s="4">
        <f t="shared" si="3"/>
        <v>2.1604889521904562</v>
      </c>
    </row>
    <row r="70" spans="2:25" x14ac:dyDescent="0.25">
      <c r="B70" s="19" t="s">
        <v>113</v>
      </c>
      <c r="C70" s="30">
        <v>18.678955999999999</v>
      </c>
      <c r="D70" s="20">
        <v>5.3666879999999999</v>
      </c>
      <c r="E70" s="13">
        <v>0.28731198895698451</v>
      </c>
      <c r="F70" s="20">
        <v>1.7806648754799999</v>
      </c>
      <c r="G70" s="13">
        <v>9.5329999999999998E-2</v>
      </c>
      <c r="H70" s="20">
        <v>3.58602312452</v>
      </c>
      <c r="I70" s="13">
        <v>0.19198198895698454</v>
      </c>
      <c r="J70" s="13"/>
      <c r="K70" s="28"/>
      <c r="L70" s="13"/>
      <c r="M70" s="30">
        <v>21.440323034970859</v>
      </c>
      <c r="N70" s="20">
        <v>9.9770774720566191</v>
      </c>
      <c r="O70" s="13">
        <v>0.46534175141779432</v>
      </c>
      <c r="P70" s="20">
        <v>2.4870774720566198</v>
      </c>
      <c r="Q70" s="13">
        <v>0.11599999999999999</v>
      </c>
      <c r="R70" s="20">
        <v>7.49</v>
      </c>
      <c r="S70" s="13">
        <v>0.34934175141779433</v>
      </c>
      <c r="V70" s="4">
        <f t="shared" si="0"/>
        <v>0.14783304992906787</v>
      </c>
      <c r="W70" s="4">
        <f t="shared" si="1"/>
        <v>0.85907536865504741</v>
      </c>
      <c r="X70" s="4">
        <f t="shared" si="2"/>
        <v>0.39671282693561172</v>
      </c>
      <c r="Y70" s="4">
        <f t="shared" si="3"/>
        <v>1.0886647241022906</v>
      </c>
    </row>
    <row r="71" spans="2:25" x14ac:dyDescent="0.25">
      <c r="B71" s="19" t="s">
        <v>114</v>
      </c>
      <c r="C71" s="30">
        <v>27.323236000000001</v>
      </c>
      <c r="D71" s="20">
        <v>11.345388</v>
      </c>
      <c r="E71" s="13">
        <v>0.41522856223911397</v>
      </c>
      <c r="F71" s="20">
        <v>4.5566156249600001</v>
      </c>
      <c r="G71" s="13">
        <v>0.16676705588459578</v>
      </c>
      <c r="H71" s="20">
        <v>6.7887723750400006</v>
      </c>
      <c r="I71" s="13">
        <v>0.24846150635451819</v>
      </c>
      <c r="J71" s="13"/>
      <c r="K71" s="28"/>
      <c r="L71" s="13"/>
      <c r="M71" s="30">
        <v>34.199887068228186</v>
      </c>
      <c r="N71" s="20">
        <v>20.654651806911723</v>
      </c>
      <c r="O71" s="13">
        <v>0.60393918160332072</v>
      </c>
      <c r="P71" s="20">
        <v>6.6546518069117218</v>
      </c>
      <c r="Q71" s="13">
        <v>0.19458110471639295</v>
      </c>
      <c r="R71" s="20">
        <v>14</v>
      </c>
      <c r="S71" s="13">
        <v>0.40935807688692777</v>
      </c>
      <c r="V71" s="4">
        <f t="shared" ref="V71:V134" si="4">+M71/C71-1</f>
        <v>0.25167776862990099</v>
      </c>
      <c r="W71" s="4">
        <f t="shared" ref="W71:W134" si="5">+N71/D71-1</f>
        <v>0.82053287264496588</v>
      </c>
      <c r="X71" s="4">
        <f t="shared" ref="X71:X134" si="6">+P71/F71-1</f>
        <v>0.46043738481236041</v>
      </c>
      <c r="Y71" s="4">
        <f t="shared" ref="Y71:Y134" si="7">+R71/H71-1</f>
        <v>1.0622285188811489</v>
      </c>
    </row>
    <row r="72" spans="2:25" x14ac:dyDescent="0.25">
      <c r="B72" s="19" t="s">
        <v>115</v>
      </c>
      <c r="C72" s="30">
        <v>30.252443</v>
      </c>
      <c r="D72" s="20">
        <v>7.8510169999999997</v>
      </c>
      <c r="E72" s="13">
        <v>0.25951679340408973</v>
      </c>
      <c r="F72" s="20">
        <v>3.6775554673299999</v>
      </c>
      <c r="G72" s="13">
        <v>0.12156226415598899</v>
      </c>
      <c r="H72" s="20">
        <v>4.1734615326699993</v>
      </c>
      <c r="I72" s="13">
        <v>0.1379545292481007</v>
      </c>
      <c r="J72" s="13"/>
      <c r="K72" s="28"/>
      <c r="L72" s="13"/>
      <c r="M72" s="30">
        <v>39.332523252962687</v>
      </c>
      <c r="N72" s="20">
        <v>16.018734593627713</v>
      </c>
      <c r="O72" s="13">
        <v>0.40726435196148059</v>
      </c>
      <c r="P72" s="20">
        <v>5.5967345936277146</v>
      </c>
      <c r="Q72" s="13">
        <v>0.14229279310744819</v>
      </c>
      <c r="R72" s="20">
        <v>10.422000000000001</v>
      </c>
      <c r="S72" s="13">
        <v>0.2649715588540324</v>
      </c>
      <c r="V72" s="4">
        <f t="shared" si="4"/>
        <v>0.30014370254206213</v>
      </c>
      <c r="W72" s="4">
        <f t="shared" si="5"/>
        <v>1.0403387986075834</v>
      </c>
      <c r="X72" s="4">
        <f t="shared" si="6"/>
        <v>0.52186272738697492</v>
      </c>
      <c r="Y72" s="4">
        <f t="shared" si="7"/>
        <v>1.4972076340985123</v>
      </c>
    </row>
    <row r="73" spans="2:25" x14ac:dyDescent="0.25">
      <c r="B73" s="19" t="s">
        <v>116</v>
      </c>
      <c r="C73" s="30">
        <v>4.1074619999999999</v>
      </c>
      <c r="D73" s="20">
        <v>1.0813680000000001</v>
      </c>
      <c r="E73" s="13">
        <v>0.26326914284295266</v>
      </c>
      <c r="F73" s="20">
        <v>0.44338840476000002</v>
      </c>
      <c r="G73" s="13">
        <v>0.10794704972559697</v>
      </c>
      <c r="H73" s="20">
        <v>0.63797959523999992</v>
      </c>
      <c r="I73" s="13">
        <v>0.15532209311735568</v>
      </c>
      <c r="J73" s="13"/>
      <c r="K73" s="28"/>
      <c r="L73" s="13"/>
      <c r="M73" s="30">
        <v>4.4068720940674293</v>
      </c>
      <c r="N73" s="20">
        <v>1.8547210821393789</v>
      </c>
      <c r="O73" s="13">
        <v>0.42087018696009376</v>
      </c>
      <c r="P73" s="20">
        <v>0.55962108213937889</v>
      </c>
      <c r="Q73" s="13">
        <v>0.12698827426662684</v>
      </c>
      <c r="R73" s="20">
        <v>1.2950999999999999</v>
      </c>
      <c r="S73" s="13">
        <v>0.29388191269346692</v>
      </c>
      <c r="V73" s="4">
        <f t="shared" si="4"/>
        <v>7.2894184795240902E-2</v>
      </c>
      <c r="W73" s="4">
        <f t="shared" si="5"/>
        <v>0.71516179703799154</v>
      </c>
      <c r="X73" s="4">
        <f t="shared" si="6"/>
        <v>0.26214640737457717</v>
      </c>
      <c r="Y73" s="4">
        <f t="shared" si="7"/>
        <v>1.0300022283828678</v>
      </c>
    </row>
    <row r="74" spans="2:25" x14ac:dyDescent="0.25">
      <c r="B74" s="19" t="s">
        <v>117</v>
      </c>
      <c r="C74" s="30">
        <v>86.131985999999998</v>
      </c>
      <c r="D74" s="20">
        <v>28.690989999999999</v>
      </c>
      <c r="E74" s="13">
        <v>0.33310493966782562</v>
      </c>
      <c r="F74" s="20">
        <v>12.926664131760001</v>
      </c>
      <c r="G74" s="13">
        <v>0.15007971755997826</v>
      </c>
      <c r="H74" s="20">
        <v>15.76432586824</v>
      </c>
      <c r="I74" s="13">
        <v>0.18302522210784739</v>
      </c>
      <c r="J74" s="13"/>
      <c r="K74" s="28"/>
      <c r="L74" s="13"/>
      <c r="M74" s="30">
        <v>105.594061373985</v>
      </c>
      <c r="N74" s="20">
        <v>54.54209126916173</v>
      </c>
      <c r="O74" s="13">
        <v>0.51652612428637168</v>
      </c>
      <c r="P74" s="20">
        <v>18.480091269161733</v>
      </c>
      <c r="Q74" s="13">
        <v>0.17501070636643432</v>
      </c>
      <c r="R74" s="20">
        <v>36.061999999999998</v>
      </c>
      <c r="S74" s="13">
        <v>0.34151541791993734</v>
      </c>
      <c r="V74" s="4">
        <f t="shared" si="4"/>
        <v>0.22595642197295907</v>
      </c>
      <c r="W74" s="4">
        <f t="shared" si="5"/>
        <v>0.90101809903254404</v>
      </c>
      <c r="X74" s="4">
        <f t="shared" si="6"/>
        <v>0.42961022896520618</v>
      </c>
      <c r="Y74" s="4">
        <f t="shared" si="7"/>
        <v>1.287570068102514</v>
      </c>
    </row>
    <row r="75" spans="2:25" x14ac:dyDescent="0.25">
      <c r="B75" s="19" t="s">
        <v>118</v>
      </c>
      <c r="C75" s="30">
        <v>16.305838000000001</v>
      </c>
      <c r="D75" s="20">
        <v>2.9074230000000001</v>
      </c>
      <c r="E75" s="13">
        <v>0.17830564733931492</v>
      </c>
      <c r="F75" s="20">
        <v>2.3936089672999996</v>
      </c>
      <c r="G75" s="13">
        <v>0.14679460002607653</v>
      </c>
      <c r="H75" s="20">
        <v>0.51381403270000003</v>
      </c>
      <c r="I75" s="13">
        <v>3.1511047313238366E-2</v>
      </c>
      <c r="J75" s="13"/>
      <c r="K75" s="28"/>
      <c r="L75" s="13"/>
      <c r="M75" s="30">
        <v>20.950686368099287</v>
      </c>
      <c r="N75" s="20">
        <v>5.4150602499885778</v>
      </c>
      <c r="O75" s="13">
        <v>0.25846696164732141</v>
      </c>
      <c r="P75" s="20">
        <v>3.5771602499885793</v>
      </c>
      <c r="Q75" s="13">
        <v>0.17074191208529416</v>
      </c>
      <c r="R75" s="20">
        <v>1.8379000000000001</v>
      </c>
      <c r="S75" s="13">
        <v>8.7725049562027313E-2</v>
      </c>
      <c r="V75" s="4">
        <f t="shared" si="4"/>
        <v>0.28485799798202871</v>
      </c>
      <c r="W75" s="4">
        <f t="shared" si="5"/>
        <v>0.86249481069269174</v>
      </c>
      <c r="X75" s="4">
        <f t="shared" si="6"/>
        <v>0.49446308852344845</v>
      </c>
      <c r="Y75" s="4">
        <f t="shared" si="7"/>
        <v>2.5769750980567174</v>
      </c>
    </row>
    <row r="76" spans="2:25" x14ac:dyDescent="0.25">
      <c r="B76" s="19" t="s">
        <v>59</v>
      </c>
      <c r="C76" s="30">
        <v>2.807852</v>
      </c>
      <c r="D76" s="20">
        <v>0.69670799999999999</v>
      </c>
      <c r="E76" s="13">
        <v>0.24812846261127725</v>
      </c>
      <c r="F76" s="20">
        <v>0.34476461845000006</v>
      </c>
      <c r="G76" s="13">
        <v>0.12278589414613024</v>
      </c>
      <c r="H76" s="20">
        <v>0.35194338154999993</v>
      </c>
      <c r="I76" s="13">
        <v>0.12534256846514699</v>
      </c>
      <c r="J76" s="13"/>
      <c r="K76" s="28"/>
      <c r="L76" s="13"/>
      <c r="M76" s="30">
        <v>3.4570787174732915</v>
      </c>
      <c r="N76" s="20">
        <v>1.1449480034776311</v>
      </c>
      <c r="O76" s="13">
        <v>0.33118945128170246</v>
      </c>
      <c r="P76" s="20">
        <v>0.49950800347763102</v>
      </c>
      <c r="Q76" s="13">
        <v>0.14448846679508393</v>
      </c>
      <c r="R76" s="20">
        <v>0.64544000000000001</v>
      </c>
      <c r="S76" s="13">
        <v>0.18670098448661851</v>
      </c>
      <c r="V76" s="4">
        <f t="shared" si="4"/>
        <v>0.23121828268487499</v>
      </c>
      <c r="W76" s="4">
        <f t="shared" si="5"/>
        <v>0.64336853240903102</v>
      </c>
      <c r="X76" s="4">
        <f t="shared" si="6"/>
        <v>0.4488377772734613</v>
      </c>
      <c r="Y76" s="4">
        <f t="shared" si="7"/>
        <v>0.83393134758609899</v>
      </c>
    </row>
    <row r="77" spans="2:25" x14ac:dyDescent="0.25">
      <c r="B77" s="19" t="s">
        <v>219</v>
      </c>
      <c r="C77" s="30">
        <v>2.1726269999999999</v>
      </c>
      <c r="D77" s="20">
        <v>0.69640599999999997</v>
      </c>
      <c r="E77" s="13">
        <v>0.32053638291340392</v>
      </c>
      <c r="F77" s="20">
        <v>0.26762507208000003</v>
      </c>
      <c r="G77" s="13">
        <v>0.12318040422032867</v>
      </c>
      <c r="H77" s="20">
        <v>0.42878092792</v>
      </c>
      <c r="I77" s="13">
        <v>0.19735597869307525</v>
      </c>
      <c r="J77" s="13"/>
      <c r="K77" s="28"/>
      <c r="L77" s="13"/>
      <c r="M77" s="30">
        <v>2.5266815263839706</v>
      </c>
      <c r="N77" s="20">
        <v>1.3165863537857889</v>
      </c>
      <c r="O77" s="13">
        <v>0.52107332880610624</v>
      </c>
      <c r="P77" s="20">
        <v>0.32758635378578888</v>
      </c>
      <c r="Q77" s="13">
        <v>0.12965082871152744</v>
      </c>
      <c r="R77" s="20">
        <v>0.98899999999999999</v>
      </c>
      <c r="S77" s="13">
        <v>0.39142250009457874</v>
      </c>
      <c r="V77" s="4">
        <f t="shared" si="4"/>
        <v>0.16296148689304268</v>
      </c>
      <c r="W77" s="4">
        <f t="shared" si="5"/>
        <v>0.8905442425622252</v>
      </c>
      <c r="X77" s="4">
        <f t="shared" si="6"/>
        <v>0.22404956770218032</v>
      </c>
      <c r="Y77" s="4">
        <f t="shared" si="7"/>
        <v>1.3065391569480513</v>
      </c>
    </row>
    <row r="78" spans="2:25" x14ac:dyDescent="0.25">
      <c r="B78" s="19" t="s">
        <v>119</v>
      </c>
      <c r="C78" s="30">
        <v>12.781291</v>
      </c>
      <c r="D78" s="20">
        <v>4.2607989999999996</v>
      </c>
      <c r="E78" s="13">
        <v>0.33336217757658437</v>
      </c>
      <c r="F78" s="20">
        <v>1.4378169419099998</v>
      </c>
      <c r="G78" s="13">
        <v>0.11249387420331794</v>
      </c>
      <c r="H78" s="20">
        <v>2.8229820580900005</v>
      </c>
      <c r="I78" s="13">
        <v>0.22086830337326646</v>
      </c>
      <c r="J78" s="13"/>
      <c r="K78" s="28"/>
      <c r="L78" s="13"/>
      <c r="M78" s="30">
        <v>15.954083785299151</v>
      </c>
      <c r="N78" s="20">
        <v>7.8725771075650925</v>
      </c>
      <c r="O78" s="13">
        <v>0.49345216018103522</v>
      </c>
      <c r="P78" s="20">
        <v>2.1288771075650934</v>
      </c>
      <c r="Q78" s="13">
        <v>0.13343775400795763</v>
      </c>
      <c r="R78" s="20">
        <v>5.7436999999999996</v>
      </c>
      <c r="S78" s="13">
        <v>0.36001440617307762</v>
      </c>
      <c r="V78" s="4">
        <f t="shared" si="4"/>
        <v>0.24823727003001106</v>
      </c>
      <c r="W78" s="4">
        <f t="shared" si="5"/>
        <v>0.84767624747496728</v>
      </c>
      <c r="X78" s="4">
        <f t="shared" si="6"/>
        <v>0.48063153626294564</v>
      </c>
      <c r="Y78" s="4">
        <f t="shared" si="7"/>
        <v>1.0346215037179958</v>
      </c>
    </row>
    <row r="79" spans="2:25" x14ac:dyDescent="0.25">
      <c r="B79" s="19" t="s">
        <v>120</v>
      </c>
      <c r="C79" s="30">
        <v>2.1767530000000002</v>
      </c>
      <c r="D79" s="20">
        <v>0.65606600000000004</v>
      </c>
      <c r="E79" s="13">
        <v>0.30139662148162882</v>
      </c>
      <c r="F79" s="20">
        <v>0.23930342441000002</v>
      </c>
      <c r="G79" s="13">
        <v>0.10993595709297288</v>
      </c>
      <c r="H79" s="20">
        <v>0.41676257559000007</v>
      </c>
      <c r="I79" s="13">
        <v>0.19146066438865597</v>
      </c>
      <c r="J79" s="13"/>
      <c r="K79" s="28"/>
      <c r="L79" s="13"/>
      <c r="M79" s="30">
        <v>2.384036456883726</v>
      </c>
      <c r="N79" s="20">
        <v>0.80458875320204815</v>
      </c>
      <c r="O79" s="13">
        <v>0.33749012137748924</v>
      </c>
      <c r="P79" s="20">
        <v>0.295668753202048</v>
      </c>
      <c r="Q79" s="13">
        <v>0.12402023146429943</v>
      </c>
      <c r="R79" s="20">
        <v>0.50892000000000004</v>
      </c>
      <c r="S79" s="13">
        <v>0.21346988991318977</v>
      </c>
      <c r="V79" s="4">
        <f t="shared" si="4"/>
        <v>9.5225988839214182E-2</v>
      </c>
      <c r="W79" s="4">
        <f t="shared" si="5"/>
        <v>0.22638385955383766</v>
      </c>
      <c r="X79" s="4">
        <f t="shared" si="6"/>
        <v>0.23553916510395156</v>
      </c>
      <c r="Y79" s="4">
        <f t="shared" si="7"/>
        <v>0.22112691927660499</v>
      </c>
    </row>
    <row r="80" spans="2:25" x14ac:dyDescent="0.25">
      <c r="B80" s="19" t="s">
        <v>121</v>
      </c>
      <c r="C80" s="30">
        <v>2.652466</v>
      </c>
      <c r="D80" s="20">
        <v>0.89480099999999996</v>
      </c>
      <c r="E80" s="13">
        <v>0.33734683121291659</v>
      </c>
      <c r="F80" s="20">
        <v>0.35244041374000001</v>
      </c>
      <c r="G80" s="13">
        <v>0.13287273568822372</v>
      </c>
      <c r="H80" s="20">
        <v>0.54236058626000005</v>
      </c>
      <c r="I80" s="13">
        <v>0.20447409552469287</v>
      </c>
      <c r="J80" s="13"/>
      <c r="K80" s="28"/>
      <c r="L80" s="13"/>
      <c r="M80" s="30">
        <v>3.3425953713866838</v>
      </c>
      <c r="N80" s="20">
        <v>1.216284581189139</v>
      </c>
      <c r="O80" s="13">
        <v>0.36387430904763096</v>
      </c>
      <c r="P80" s="20">
        <v>0.4916845811891391</v>
      </c>
      <c r="Q80" s="13">
        <v>0.14709664992600122</v>
      </c>
      <c r="R80" s="20">
        <v>0.72460000000000002</v>
      </c>
      <c r="S80" s="13">
        <v>0.21677765912162975</v>
      </c>
      <c r="V80" s="4">
        <f t="shared" si="4"/>
        <v>0.26018405943249934</v>
      </c>
      <c r="W80" s="4">
        <f t="shared" si="5"/>
        <v>0.35927941652852313</v>
      </c>
      <c r="X80" s="4">
        <f t="shared" si="6"/>
        <v>0.39508569965492479</v>
      </c>
      <c r="Y80" s="4">
        <f t="shared" si="7"/>
        <v>0.33601153615656898</v>
      </c>
    </row>
    <row r="81" spans="2:25" x14ac:dyDescent="0.25">
      <c r="B81" s="19" t="s">
        <v>122</v>
      </c>
      <c r="C81" s="30">
        <v>3.2210809999999999</v>
      </c>
      <c r="D81" s="20">
        <v>0.91911299999999996</v>
      </c>
      <c r="E81" s="13">
        <v>0.28534302614557039</v>
      </c>
      <c r="F81" s="20">
        <v>0.37234834894000002</v>
      </c>
      <c r="G81" s="13">
        <v>0.11559732553760678</v>
      </c>
      <c r="H81" s="20">
        <v>0.54676465106000005</v>
      </c>
      <c r="I81" s="13">
        <v>0.16974570060796362</v>
      </c>
      <c r="J81" s="13"/>
      <c r="K81" s="28"/>
      <c r="L81" s="13"/>
      <c r="M81" s="30">
        <v>4.2176649552640377</v>
      </c>
      <c r="N81" s="20">
        <v>1.6789205286827622</v>
      </c>
      <c r="O81" s="13">
        <v>0.39806872914059083</v>
      </c>
      <c r="P81" s="20">
        <v>0.59122052868276209</v>
      </c>
      <c r="Q81" s="13">
        <v>0.14017721534396987</v>
      </c>
      <c r="R81" s="20">
        <v>1.0876999999999999</v>
      </c>
      <c r="S81" s="13">
        <v>0.2578915137966209</v>
      </c>
      <c r="V81" s="4">
        <f t="shared" si="4"/>
        <v>0.30939425468159221</v>
      </c>
      <c r="W81" s="4">
        <f t="shared" si="5"/>
        <v>0.82667477087448682</v>
      </c>
      <c r="X81" s="4">
        <f t="shared" si="6"/>
        <v>0.58781563115788393</v>
      </c>
      <c r="Y81" s="4">
        <f t="shared" si="7"/>
        <v>0.98933855341836918</v>
      </c>
    </row>
    <row r="82" spans="2:25" x14ac:dyDescent="0.25">
      <c r="B82" s="19" t="s">
        <v>123</v>
      </c>
      <c r="C82" s="30">
        <v>42.188848</v>
      </c>
      <c r="D82" s="20">
        <v>11.931203</v>
      </c>
      <c r="E82" s="13">
        <v>0.28280466439851593</v>
      </c>
      <c r="F82" s="20">
        <v>5.4546272522299999</v>
      </c>
      <c r="G82" s="13">
        <v>0.12929073702676119</v>
      </c>
      <c r="H82" s="20">
        <v>6.4765757477700001</v>
      </c>
      <c r="I82" s="13">
        <v>0.15351392737175473</v>
      </c>
      <c r="J82" s="13"/>
      <c r="K82" s="28"/>
      <c r="L82" s="13"/>
      <c r="M82" s="30">
        <v>53.596566910696026</v>
      </c>
      <c r="N82" s="20">
        <v>22.517905555522354</v>
      </c>
      <c r="O82" s="13">
        <v>0.42013708812809342</v>
      </c>
      <c r="P82" s="20">
        <v>8.2309055555223551</v>
      </c>
      <c r="Q82" s="13">
        <v>0.15357150709367076</v>
      </c>
      <c r="R82" s="20">
        <v>14.287000000000001</v>
      </c>
      <c r="S82" s="13">
        <v>0.26656558103442268</v>
      </c>
      <c r="V82" s="4">
        <f t="shared" si="4"/>
        <v>0.27039654912350364</v>
      </c>
      <c r="W82" s="4">
        <f t="shared" si="5"/>
        <v>0.88731224802078668</v>
      </c>
      <c r="X82" s="4">
        <f t="shared" si="6"/>
        <v>0.50897672286540518</v>
      </c>
      <c r="Y82" s="4">
        <f t="shared" si="7"/>
        <v>1.2059496493836681</v>
      </c>
    </row>
    <row r="83" spans="2:25" x14ac:dyDescent="0.25">
      <c r="B83" s="19" t="s">
        <v>124</v>
      </c>
      <c r="C83" s="30">
        <v>5.6457360000000003</v>
      </c>
      <c r="D83" s="20">
        <v>1.5347109999999999</v>
      </c>
      <c r="E83" s="13">
        <v>0.27183541702977254</v>
      </c>
      <c r="F83" s="20">
        <v>0.67112117765000001</v>
      </c>
      <c r="G83" s="13">
        <v>0.11887222102662964</v>
      </c>
      <c r="H83" s="20">
        <v>0.86358982235000004</v>
      </c>
      <c r="I83" s="13">
        <v>0.1529631960031429</v>
      </c>
      <c r="J83" s="13"/>
      <c r="K83" s="28"/>
      <c r="L83" s="13"/>
      <c r="M83" s="30">
        <v>7.1440865332707997</v>
      </c>
      <c r="N83" s="20">
        <v>2.8467213485948024</v>
      </c>
      <c r="O83" s="13">
        <v>0.39847240586145016</v>
      </c>
      <c r="P83" s="20">
        <v>0.97822134859480248</v>
      </c>
      <c r="Q83" s="13">
        <v>0.13692742158694715</v>
      </c>
      <c r="R83" s="20">
        <v>1.8685</v>
      </c>
      <c r="S83" s="13">
        <v>0.26154498427450301</v>
      </c>
      <c r="V83" s="4">
        <f t="shared" si="4"/>
        <v>0.26539507572986043</v>
      </c>
      <c r="W83" s="4">
        <f t="shared" si="5"/>
        <v>0.85489082217746692</v>
      </c>
      <c r="X83" s="4">
        <f t="shared" si="6"/>
        <v>0.45759272866361544</v>
      </c>
      <c r="Y83" s="4">
        <f t="shared" si="7"/>
        <v>1.1636429143125366</v>
      </c>
    </row>
    <row r="84" spans="2:25" x14ac:dyDescent="0.25">
      <c r="B84" s="19" t="s">
        <v>125</v>
      </c>
      <c r="C84" s="30">
        <v>5.10344</v>
      </c>
      <c r="D84" s="20">
        <v>0.499755</v>
      </c>
      <c r="E84" s="13">
        <v>9.7925125013716238E-2</v>
      </c>
      <c r="F84" s="20">
        <v>0.49945248543999998</v>
      </c>
      <c r="G84" s="13">
        <v>9.7865848415970402E-2</v>
      </c>
      <c r="H84" s="20">
        <v>3.0251455999999596E-4</v>
      </c>
      <c r="I84" s="13">
        <v>5.9276597745833394E-5</v>
      </c>
      <c r="J84" s="13"/>
      <c r="K84" s="28"/>
      <c r="L84" s="13"/>
      <c r="M84" s="30">
        <v>6.1778641911287187</v>
      </c>
      <c r="N84" s="20">
        <v>0.83902758934907584</v>
      </c>
      <c r="O84" s="13">
        <v>0.13581191871357443</v>
      </c>
      <c r="P84" s="20">
        <v>0.69642758934907578</v>
      </c>
      <c r="Q84" s="13">
        <v>0.1127295077721409</v>
      </c>
      <c r="R84" s="20">
        <v>0.1426</v>
      </c>
      <c r="S84" s="13">
        <v>2.308241094143354E-2</v>
      </c>
      <c r="V84" s="4">
        <f t="shared" si="4"/>
        <v>0.21052940587696112</v>
      </c>
      <c r="W84" s="4">
        <f t="shared" si="5"/>
        <v>0.67887782883428049</v>
      </c>
      <c r="X84" s="4">
        <f t="shared" si="6"/>
        <v>0.39438206766665251</v>
      </c>
      <c r="Y84" s="4">
        <f t="shared" si="7"/>
        <v>470.38226999719257</v>
      </c>
    </row>
    <row r="85" spans="2:25" x14ac:dyDescent="0.25">
      <c r="B85" s="19" t="s">
        <v>126</v>
      </c>
      <c r="C85" s="30">
        <v>0.30445800000000001</v>
      </c>
      <c r="D85" s="20">
        <v>2.5583999999999999E-2</v>
      </c>
      <c r="E85" s="13">
        <v>8.4031294956939867E-2</v>
      </c>
      <c r="F85" s="20">
        <v>2.2834317940000001E-2</v>
      </c>
      <c r="G85" s="13">
        <v>7.4999894698119282E-2</v>
      </c>
      <c r="H85" s="20">
        <v>2.7496820599999978E-3</v>
      </c>
      <c r="I85" s="13">
        <v>9.0314002588205849E-3</v>
      </c>
      <c r="J85" s="13"/>
      <c r="K85" s="28"/>
      <c r="L85" s="13"/>
      <c r="M85" s="30">
        <v>0.55168559446070087</v>
      </c>
      <c r="N85" s="20">
        <v>6.2733163966875435E-2</v>
      </c>
      <c r="O85" s="13">
        <v>0.11371180360110744</v>
      </c>
      <c r="P85" s="20">
        <v>4.8263163966875432E-2</v>
      </c>
      <c r="Q85" s="13">
        <v>8.7483096262564161E-2</v>
      </c>
      <c r="R85" s="20">
        <v>1.447E-2</v>
      </c>
      <c r="S85" s="13">
        <v>2.6228707338543284E-2</v>
      </c>
      <c r="V85" s="4">
        <f t="shared" si="4"/>
        <v>0.81202528578884725</v>
      </c>
      <c r="W85" s="4">
        <f t="shared" si="5"/>
        <v>1.452046746672742</v>
      </c>
      <c r="X85" s="4">
        <f t="shared" si="6"/>
        <v>1.1136240676727405</v>
      </c>
      <c r="Y85" s="4">
        <f t="shared" si="7"/>
        <v>4.2624265948769402</v>
      </c>
    </row>
    <row r="86" spans="2:25" x14ac:dyDescent="0.25">
      <c r="B86" s="19" t="s">
        <v>127</v>
      </c>
      <c r="C86" s="30">
        <v>24.059075</v>
      </c>
      <c r="D86" s="20">
        <v>7.4257059999999999</v>
      </c>
      <c r="E86" s="13">
        <v>0.30864470059634463</v>
      </c>
      <c r="F86" s="20">
        <v>3.3213274899999998</v>
      </c>
      <c r="G86" s="13">
        <v>0.13804884393934513</v>
      </c>
      <c r="H86" s="20">
        <v>4.1043785100000001</v>
      </c>
      <c r="I86" s="13">
        <v>0.1705958566569995</v>
      </c>
      <c r="J86" s="13"/>
      <c r="K86" s="28"/>
      <c r="L86" s="13"/>
      <c r="M86" s="30">
        <v>27.502842968307174</v>
      </c>
      <c r="N86" s="20">
        <v>15.027284711529845</v>
      </c>
      <c r="O86" s="13">
        <v>0.54639023059712388</v>
      </c>
      <c r="P86" s="20">
        <v>4.3206847115298439</v>
      </c>
      <c r="Q86" s="13">
        <v>0.15709956663421207</v>
      </c>
      <c r="R86" s="20">
        <v>10.7066</v>
      </c>
      <c r="S86" s="13">
        <v>0.38929066396291179</v>
      </c>
      <c r="V86" s="4">
        <f t="shared" si="4"/>
        <v>0.14313800378057651</v>
      </c>
      <c r="W86" s="4">
        <f t="shared" si="5"/>
        <v>1.0236843084724665</v>
      </c>
      <c r="X86" s="4">
        <f t="shared" si="6"/>
        <v>0.30089090116489658</v>
      </c>
      <c r="Y86" s="4">
        <f t="shared" si="7"/>
        <v>1.6085800746481347</v>
      </c>
    </row>
    <row r="87" spans="2:25" x14ac:dyDescent="0.25">
      <c r="B87" s="19" t="s">
        <v>5</v>
      </c>
      <c r="C87" s="30">
        <v>1.700027</v>
      </c>
      <c r="D87" s="20">
        <v>0.516351</v>
      </c>
      <c r="E87" s="13">
        <v>0.30373105838907266</v>
      </c>
      <c r="F87" s="20">
        <v>0.19153805270999999</v>
      </c>
      <c r="G87" s="13">
        <v>0.11266765334315278</v>
      </c>
      <c r="H87" s="20">
        <v>0.32481294728999999</v>
      </c>
      <c r="I87" s="13">
        <v>0.19106340504591984</v>
      </c>
      <c r="J87" s="13"/>
      <c r="K87" s="28"/>
      <c r="L87" s="13"/>
      <c r="M87" s="30">
        <v>2.3047549665510902</v>
      </c>
      <c r="N87" s="20">
        <v>1.0734527773937859</v>
      </c>
      <c r="O87" s="13">
        <v>0.46575570634310648</v>
      </c>
      <c r="P87" s="20">
        <v>0.30394277739378567</v>
      </c>
      <c r="Q87" s="13">
        <v>0.13187639545414037</v>
      </c>
      <c r="R87" s="20">
        <v>0.76951000000000003</v>
      </c>
      <c r="S87" s="13">
        <v>0.33387931088896605</v>
      </c>
      <c r="V87" s="4">
        <f t="shared" si="4"/>
        <v>0.35571668364743059</v>
      </c>
      <c r="W87" s="4">
        <f t="shared" si="5"/>
        <v>1.0789206903710573</v>
      </c>
      <c r="X87" s="4">
        <f t="shared" si="6"/>
        <v>0.58685322886712821</v>
      </c>
      <c r="Y87" s="4">
        <f t="shared" si="7"/>
        <v>1.3690865971329798</v>
      </c>
    </row>
    <row r="88" spans="2:25" x14ac:dyDescent="0.25">
      <c r="B88" s="19" t="s">
        <v>128</v>
      </c>
      <c r="C88" s="30">
        <v>11.522652000000001</v>
      </c>
      <c r="D88" s="20">
        <v>2.2639279999999999</v>
      </c>
      <c r="E88" s="13">
        <v>0.19647629729683758</v>
      </c>
      <c r="F88" s="20">
        <v>1.02021560808</v>
      </c>
      <c r="G88" s="13">
        <v>8.8539999999999994E-2</v>
      </c>
      <c r="H88" s="20">
        <v>1.2437123919200002</v>
      </c>
      <c r="I88" s="13">
        <v>0.10793629729683757</v>
      </c>
      <c r="J88" s="13"/>
      <c r="K88" s="28"/>
      <c r="L88" s="13"/>
      <c r="M88" s="30">
        <v>14.788203958654458</v>
      </c>
      <c r="N88" s="20">
        <v>4.9373378235760264</v>
      </c>
      <c r="O88" s="13">
        <v>0.33387001135364802</v>
      </c>
      <c r="P88" s="20">
        <v>1.5823378235760268</v>
      </c>
      <c r="Q88" s="13">
        <v>0.10699999999999998</v>
      </c>
      <c r="R88" s="20">
        <v>3.355</v>
      </c>
      <c r="S88" s="13">
        <v>0.22687001135364807</v>
      </c>
      <c r="V88" s="4">
        <f t="shared" si="4"/>
        <v>0.28340281027791669</v>
      </c>
      <c r="W88" s="4">
        <f t="shared" si="5"/>
        <v>1.1808722819701098</v>
      </c>
      <c r="X88" s="4">
        <f t="shared" si="6"/>
        <v>0.55098374406750716</v>
      </c>
      <c r="Y88" s="4">
        <f t="shared" si="7"/>
        <v>1.6975690053394636</v>
      </c>
    </row>
    <row r="89" spans="2:25" x14ac:dyDescent="0.25">
      <c r="B89" s="19" t="s">
        <v>129</v>
      </c>
      <c r="C89" s="30">
        <v>21.785730000000001</v>
      </c>
      <c r="D89" s="20">
        <v>9.9575960000000006</v>
      </c>
      <c r="E89" s="13">
        <v>0.45706965063828481</v>
      </c>
      <c r="F89" s="20">
        <v>2.8659504842299999</v>
      </c>
      <c r="G89" s="13">
        <v>0.13155173061586645</v>
      </c>
      <c r="H89" s="20">
        <v>7.0916455157699998</v>
      </c>
      <c r="I89" s="13">
        <v>0.32551792002241831</v>
      </c>
      <c r="J89" s="13"/>
      <c r="K89" s="28"/>
      <c r="L89" s="13"/>
      <c r="M89" s="30">
        <v>28.853183575876564</v>
      </c>
      <c r="N89" s="20">
        <v>19.346190996005788</v>
      </c>
      <c r="O89" s="13">
        <v>0.67050455438063561</v>
      </c>
      <c r="P89" s="20">
        <v>4.2421909960057906</v>
      </c>
      <c r="Q89" s="13">
        <v>0.14702679116326636</v>
      </c>
      <c r="R89" s="20">
        <v>15.103999999999999</v>
      </c>
      <c r="S89" s="13">
        <v>0.52347776321736927</v>
      </c>
      <c r="V89" s="4">
        <f t="shared" si="4"/>
        <v>0.32440747112337132</v>
      </c>
      <c r="W89" s="4">
        <f t="shared" si="5"/>
        <v>0.94285759293767168</v>
      </c>
      <c r="X89" s="4">
        <f t="shared" si="6"/>
        <v>0.48020386930918924</v>
      </c>
      <c r="Y89" s="4">
        <f t="shared" si="7"/>
        <v>1.1298300889987494</v>
      </c>
    </row>
    <row r="90" spans="2:25" x14ac:dyDescent="0.25">
      <c r="B90" s="19" t="s">
        <v>130</v>
      </c>
      <c r="C90" s="30">
        <v>37.890900000000002</v>
      </c>
      <c r="D90" s="20">
        <v>14.258141</v>
      </c>
      <c r="E90" s="13">
        <v>0.3762945984392031</v>
      </c>
      <c r="F90" s="20">
        <v>5.5222883460399999</v>
      </c>
      <c r="G90" s="13">
        <v>0.14574180993431141</v>
      </c>
      <c r="H90" s="20">
        <v>8.7358526539600003</v>
      </c>
      <c r="I90" s="13">
        <v>0.23055278850489169</v>
      </c>
      <c r="J90" s="13"/>
      <c r="K90" s="28"/>
      <c r="L90" s="13"/>
      <c r="M90" s="30">
        <v>45.837968527330354</v>
      </c>
      <c r="N90" s="20">
        <v>24.784649391491929</v>
      </c>
      <c r="O90" s="13">
        <v>0.5407013047865411</v>
      </c>
      <c r="P90" s="20">
        <v>7.7956493914919287</v>
      </c>
      <c r="Q90" s="13">
        <v>0.17006969640995029</v>
      </c>
      <c r="R90" s="20">
        <v>16.989000000000001</v>
      </c>
      <c r="S90" s="13">
        <v>0.37063160837659082</v>
      </c>
      <c r="V90" s="4">
        <f t="shared" si="4"/>
        <v>0.20973554408394501</v>
      </c>
      <c r="W90" s="4">
        <f t="shared" si="5"/>
        <v>0.73828056487110971</v>
      </c>
      <c r="X90" s="4">
        <f t="shared" si="6"/>
        <v>0.41167010901959555</v>
      </c>
      <c r="Y90" s="4">
        <f t="shared" si="7"/>
        <v>0.94474433955783499</v>
      </c>
    </row>
    <row r="91" spans="2:25" x14ac:dyDescent="0.25">
      <c r="B91" s="19" t="s">
        <v>132</v>
      </c>
      <c r="C91" s="30">
        <v>2.704288</v>
      </c>
      <c r="D91" s="20">
        <v>0.60804199999999997</v>
      </c>
      <c r="E91" s="13">
        <v>0.22484365570530948</v>
      </c>
      <c r="F91" s="20">
        <v>0.34486728985999998</v>
      </c>
      <c r="G91" s="13">
        <v>0.1275260955415991</v>
      </c>
      <c r="H91" s="20">
        <v>0.26317471014000005</v>
      </c>
      <c r="I91" s="13">
        <v>9.731756016371039E-2</v>
      </c>
      <c r="J91" s="13"/>
      <c r="K91" s="28"/>
      <c r="L91" s="13"/>
      <c r="M91" s="30">
        <v>3.2967879431349418</v>
      </c>
      <c r="N91" s="20">
        <v>1.2131904755216461</v>
      </c>
      <c r="O91" s="13">
        <v>0.36799166232330177</v>
      </c>
      <c r="P91" s="20">
        <v>0.47139047552164598</v>
      </c>
      <c r="Q91" s="13">
        <v>0.1429847729524869</v>
      </c>
      <c r="R91" s="20">
        <v>0.74180000000000001</v>
      </c>
      <c r="S91" s="13">
        <v>0.22500688937081484</v>
      </c>
      <c r="V91" s="4">
        <f t="shared" si="4"/>
        <v>0.21909646573698582</v>
      </c>
      <c r="W91" s="4">
        <f t="shared" si="5"/>
        <v>0.99524124241688261</v>
      </c>
      <c r="X91" s="4">
        <f t="shared" si="6"/>
        <v>0.36687499621378561</v>
      </c>
      <c r="Y91" s="4">
        <f t="shared" si="7"/>
        <v>1.8186598917707082</v>
      </c>
    </row>
    <row r="92" spans="2:25" x14ac:dyDescent="0.25">
      <c r="B92" s="19" t="s">
        <v>131</v>
      </c>
      <c r="C92" s="30">
        <v>3.5237150000000002</v>
      </c>
      <c r="D92" s="20">
        <v>0.86717699999999998</v>
      </c>
      <c r="E92" s="13">
        <v>0.24609737166598319</v>
      </c>
      <c r="F92" s="20">
        <v>0.41313878729999998</v>
      </c>
      <c r="G92" s="13">
        <v>0.11724523331200166</v>
      </c>
      <c r="H92" s="20">
        <v>0.45403821270000005</v>
      </c>
      <c r="I92" s="13">
        <v>0.12885213835398154</v>
      </c>
      <c r="J92" s="13"/>
      <c r="K92" s="28"/>
      <c r="L92" s="13"/>
      <c r="M92" s="30">
        <v>4.4163313763605316</v>
      </c>
      <c r="N92" s="20">
        <v>1.4438406500219838</v>
      </c>
      <c r="O92" s="13">
        <v>0.32693213596934451</v>
      </c>
      <c r="P92" s="20">
        <v>0.60174065002198374</v>
      </c>
      <c r="Q92" s="13">
        <v>0.136253509698784</v>
      </c>
      <c r="R92" s="20">
        <v>0.84209999999999996</v>
      </c>
      <c r="S92" s="13">
        <v>0.19067862627056051</v>
      </c>
      <c r="V92" s="4">
        <f t="shared" si="4"/>
        <v>0.25331684780424402</v>
      </c>
      <c r="W92" s="4">
        <f t="shared" si="5"/>
        <v>0.66498955809711724</v>
      </c>
      <c r="X92" s="4">
        <f t="shared" si="6"/>
        <v>0.45650969727282198</v>
      </c>
      <c r="Y92" s="4">
        <f t="shared" si="7"/>
        <v>0.85468970770618102</v>
      </c>
    </row>
    <row r="93" spans="2:25" x14ac:dyDescent="0.25">
      <c r="B93" s="19" t="s">
        <v>133</v>
      </c>
      <c r="C93" s="30">
        <v>56.334764</v>
      </c>
      <c r="D93" s="20">
        <v>23.843803999999999</v>
      </c>
      <c r="E93" s="13">
        <v>0.42325204380016573</v>
      </c>
      <c r="F93" s="20">
        <v>8.4782718532600008</v>
      </c>
      <c r="G93" s="13">
        <v>0.15049804510160017</v>
      </c>
      <c r="H93" s="20">
        <v>15.36553214674</v>
      </c>
      <c r="I93" s="13">
        <v>0.27275399869856559</v>
      </c>
      <c r="J93" s="13"/>
      <c r="K93" s="28"/>
      <c r="L93" s="13"/>
      <c r="M93" s="30">
        <v>67.004451190772144</v>
      </c>
      <c r="N93" s="20">
        <v>40.828791710460564</v>
      </c>
      <c r="O93" s="13">
        <v>0.60934446868633574</v>
      </c>
      <c r="P93" s="20">
        <v>12.191491710460566</v>
      </c>
      <c r="Q93" s="13">
        <v>0.18195047483859667</v>
      </c>
      <c r="R93" s="20">
        <v>28.6373</v>
      </c>
      <c r="S93" s="13">
        <v>0.42739399384773902</v>
      </c>
      <c r="V93" s="4">
        <f t="shared" si="4"/>
        <v>0.18939792116235976</v>
      </c>
      <c r="W93" s="4">
        <f t="shared" si="5"/>
        <v>0.71234387392467102</v>
      </c>
      <c r="X93" s="4">
        <f t="shared" si="6"/>
        <v>0.43796895422417781</v>
      </c>
      <c r="Y93" s="4">
        <f t="shared" si="7"/>
        <v>0.8637362980022647</v>
      </c>
    </row>
    <row r="94" spans="2:25" x14ac:dyDescent="0.25">
      <c r="B94" s="19" t="s">
        <v>134</v>
      </c>
      <c r="C94" s="30">
        <v>20.018577000000001</v>
      </c>
      <c r="D94" s="20">
        <v>5.102665</v>
      </c>
      <c r="E94" s="13">
        <v>0.25489648939582471</v>
      </c>
      <c r="F94" s="20">
        <v>2.8602967802100001</v>
      </c>
      <c r="G94" s="13">
        <v>0.14288212295059735</v>
      </c>
      <c r="H94" s="20">
        <v>2.2423682197899999</v>
      </c>
      <c r="I94" s="13">
        <v>0.11201436644522735</v>
      </c>
      <c r="J94" s="13"/>
      <c r="K94" s="28"/>
      <c r="L94" s="13"/>
      <c r="M94" s="30">
        <v>23.657317545831656</v>
      </c>
      <c r="N94" s="20">
        <v>9.8813298518530086</v>
      </c>
      <c r="O94" s="13">
        <v>0.41768597951605324</v>
      </c>
      <c r="P94" s="20">
        <v>3.8658898518530096</v>
      </c>
      <c r="Q94" s="13">
        <v>0.16341201171111502</v>
      </c>
      <c r="R94" s="20">
        <v>6.0154399999999999</v>
      </c>
      <c r="S94" s="13">
        <v>0.25427396780493827</v>
      </c>
      <c r="V94" s="4">
        <f t="shared" si="4"/>
        <v>0.18176819190653037</v>
      </c>
      <c r="W94" s="4">
        <f t="shared" si="5"/>
        <v>0.93650373909574869</v>
      </c>
      <c r="X94" s="4">
        <f t="shared" si="6"/>
        <v>0.35156948698490642</v>
      </c>
      <c r="Y94" s="4">
        <f t="shared" si="7"/>
        <v>1.6826281013576585</v>
      </c>
    </row>
    <row r="95" spans="2:25" x14ac:dyDescent="0.25">
      <c r="B95" s="19" t="s">
        <v>135</v>
      </c>
      <c r="C95" s="30">
        <v>47.217356000000002</v>
      </c>
      <c r="D95" s="20">
        <v>23.161481999999999</v>
      </c>
      <c r="E95" s="13">
        <v>0.49052899107692521</v>
      </c>
      <c r="F95" s="20">
        <v>7.0952650362299998</v>
      </c>
      <c r="G95" s="13">
        <v>0.15026815640058286</v>
      </c>
      <c r="H95" s="20">
        <v>16.06621696377</v>
      </c>
      <c r="I95" s="13">
        <v>0.34026083467634227</v>
      </c>
      <c r="J95" s="13"/>
      <c r="K95" s="28"/>
      <c r="L95" s="13"/>
      <c r="M95" s="30">
        <v>56.531067446541094</v>
      </c>
      <c r="N95" s="20">
        <v>41.72647729738275</v>
      </c>
      <c r="O95" s="13">
        <v>0.73811585703456983</v>
      </c>
      <c r="P95" s="20">
        <v>9.9072872973827479</v>
      </c>
      <c r="Q95" s="13">
        <v>0.1752538514640932</v>
      </c>
      <c r="R95" s="20">
        <v>31.819189999999999</v>
      </c>
      <c r="S95" s="13">
        <v>0.56286200557047661</v>
      </c>
      <c r="V95" s="4">
        <f t="shared" si="4"/>
        <v>0.19725186320346033</v>
      </c>
      <c r="W95" s="4">
        <f t="shared" si="5"/>
        <v>0.80154608834541552</v>
      </c>
      <c r="X95" s="4">
        <f t="shared" si="6"/>
        <v>0.39632378026669013</v>
      </c>
      <c r="Y95" s="4">
        <f t="shared" si="7"/>
        <v>0.98050294426831286</v>
      </c>
    </row>
    <row r="96" spans="2:25" x14ac:dyDescent="0.25">
      <c r="B96" s="19" t="s">
        <v>136</v>
      </c>
      <c r="C96" s="30">
        <v>2.9423370000000002</v>
      </c>
      <c r="D96" s="20">
        <v>1.220542</v>
      </c>
      <c r="E96" s="13">
        <v>0.41482060008761745</v>
      </c>
      <c r="F96" s="20">
        <v>0.35945628742000002</v>
      </c>
      <c r="G96" s="13">
        <v>0.12216693309433964</v>
      </c>
      <c r="H96" s="20">
        <v>0.86108571257999988</v>
      </c>
      <c r="I96" s="13">
        <v>0.29265366699327777</v>
      </c>
      <c r="J96" s="13"/>
      <c r="K96" s="28"/>
      <c r="L96" s="13"/>
      <c r="M96" s="30">
        <v>3.7269333424365487</v>
      </c>
      <c r="N96" s="20">
        <v>1.6717648165420873</v>
      </c>
      <c r="O96" s="13">
        <v>0.44856311152834877</v>
      </c>
      <c r="P96" s="20">
        <v>0.49626481654208732</v>
      </c>
      <c r="Q96" s="13">
        <v>0.13315634355232267</v>
      </c>
      <c r="R96" s="20">
        <v>1.1755</v>
      </c>
      <c r="S96" s="13">
        <v>0.31540676797602613</v>
      </c>
      <c r="V96" s="4">
        <f t="shared" si="4"/>
        <v>0.26665753869680753</v>
      </c>
      <c r="W96" s="4">
        <f t="shared" si="5"/>
        <v>0.36969052809496716</v>
      </c>
      <c r="X96" s="4">
        <f t="shared" si="6"/>
        <v>0.38059851478473639</v>
      </c>
      <c r="Y96" s="4">
        <f t="shared" si="7"/>
        <v>0.36513703900387173</v>
      </c>
    </row>
    <row r="97" spans="2:25" x14ac:dyDescent="0.25">
      <c r="B97" s="19" t="s">
        <v>137</v>
      </c>
      <c r="C97" s="30">
        <v>16.037953999999999</v>
      </c>
      <c r="D97" s="20">
        <v>4.4858650000000004</v>
      </c>
      <c r="E97" s="13">
        <v>0.27970307185068621</v>
      </c>
      <c r="F97" s="20">
        <v>2.2890544644300004</v>
      </c>
      <c r="G97" s="13">
        <v>0.14272733694272974</v>
      </c>
      <c r="H97" s="20">
        <v>2.1968105355699996</v>
      </c>
      <c r="I97" s="13">
        <v>0.13697573490795645</v>
      </c>
      <c r="J97" s="13"/>
      <c r="K97" s="28"/>
      <c r="L97" s="13"/>
      <c r="M97" s="30">
        <v>15.9705796177757</v>
      </c>
      <c r="N97" s="20">
        <v>9.6042036869796252</v>
      </c>
      <c r="O97" s="13">
        <v>0.60136851115221135</v>
      </c>
      <c r="P97" s="20">
        <v>2.8222036869796256</v>
      </c>
      <c r="Q97" s="13">
        <v>0.17671266507061739</v>
      </c>
      <c r="R97" s="20">
        <v>6.782</v>
      </c>
      <c r="S97" s="13">
        <v>0.42465584608159401</v>
      </c>
      <c r="V97" s="4">
        <f t="shared" si="4"/>
        <v>-4.2009337490492848E-3</v>
      </c>
      <c r="W97" s="4">
        <f t="shared" si="5"/>
        <v>1.1409925815822866</v>
      </c>
      <c r="X97" s="4">
        <f t="shared" si="6"/>
        <v>0.23291242337581752</v>
      </c>
      <c r="Y97" s="4">
        <f t="shared" si="7"/>
        <v>2.0872029654757167</v>
      </c>
    </row>
    <row r="98" spans="2:25" x14ac:dyDescent="0.25">
      <c r="B98" s="19" t="s">
        <v>138</v>
      </c>
      <c r="C98" s="30">
        <v>3.1612239999999998</v>
      </c>
      <c r="D98" s="20">
        <v>0.97595600000000005</v>
      </c>
      <c r="E98" s="13">
        <v>0.30872725248195004</v>
      </c>
      <c r="F98" s="20">
        <v>0.31427595231</v>
      </c>
      <c r="G98" s="13">
        <v>9.941590735424001E-2</v>
      </c>
      <c r="H98" s="20">
        <v>0.66168004768999999</v>
      </c>
      <c r="I98" s="13">
        <v>0.20931134512771005</v>
      </c>
      <c r="J98" s="13"/>
      <c r="K98" s="28"/>
      <c r="L98" s="13"/>
      <c r="M98" s="30">
        <v>3.6564472413201448</v>
      </c>
      <c r="N98" s="20">
        <v>1.522203984967974</v>
      </c>
      <c r="O98" s="13">
        <v>0.41630683680216007</v>
      </c>
      <c r="P98" s="20">
        <v>0.41550398496797408</v>
      </c>
      <c r="Q98" s="13">
        <v>0.11363598530084577</v>
      </c>
      <c r="R98" s="20">
        <v>1.1067</v>
      </c>
      <c r="S98" s="13">
        <v>0.30267085150131434</v>
      </c>
      <c r="V98" s="4">
        <f t="shared" si="4"/>
        <v>0.15665553637456409</v>
      </c>
      <c r="W98" s="4">
        <f t="shared" si="5"/>
        <v>0.55970554509421944</v>
      </c>
      <c r="X98" s="4">
        <f t="shared" si="6"/>
        <v>0.32209919948989074</v>
      </c>
      <c r="Y98" s="4">
        <f t="shared" si="7"/>
        <v>0.67256063389490905</v>
      </c>
    </row>
    <row r="99" spans="2:25" x14ac:dyDescent="0.25">
      <c r="B99" s="19" t="s">
        <v>139</v>
      </c>
      <c r="C99" s="30">
        <v>1.1986920000000001</v>
      </c>
      <c r="D99" s="20">
        <v>0.34138800000000002</v>
      </c>
      <c r="E99" s="13">
        <v>0.28480043247139381</v>
      </c>
      <c r="F99" s="20">
        <v>0.10683867518</v>
      </c>
      <c r="G99" s="13">
        <v>8.9129380341238615E-2</v>
      </c>
      <c r="H99" s="20">
        <v>0.23454932481999999</v>
      </c>
      <c r="I99" s="13">
        <v>0.19567105213015518</v>
      </c>
      <c r="J99" s="13"/>
      <c r="K99" s="28"/>
      <c r="L99" s="13"/>
      <c r="M99" s="30">
        <v>1.3256762633322814</v>
      </c>
      <c r="N99" s="20">
        <v>0.50567741366575147</v>
      </c>
      <c r="O99" s="13">
        <v>0.38144864447874866</v>
      </c>
      <c r="P99" s="20">
        <v>0.13827741366575144</v>
      </c>
      <c r="Q99" s="13">
        <v>0.10430707518151595</v>
      </c>
      <c r="R99" s="20">
        <v>0.3674</v>
      </c>
      <c r="S99" s="13">
        <v>0.27714156929723271</v>
      </c>
      <c r="V99" s="4">
        <f t="shared" si="4"/>
        <v>0.10593568934495368</v>
      </c>
      <c r="W99" s="4">
        <f t="shared" si="5"/>
        <v>0.48123956807430668</v>
      </c>
      <c r="X99" s="4">
        <f t="shared" si="6"/>
        <v>0.29426364968288854</v>
      </c>
      <c r="Y99" s="4">
        <f t="shared" si="7"/>
        <v>0.56640826095727848</v>
      </c>
    </row>
    <row r="100" spans="2:25" x14ac:dyDescent="0.25">
      <c r="B100" s="19" t="s">
        <v>140</v>
      </c>
      <c r="C100" s="30">
        <v>54.964255999999999</v>
      </c>
      <c r="D100" s="20">
        <v>18.101496999999998</v>
      </c>
      <c r="E100" s="13">
        <v>0.32933215724779391</v>
      </c>
      <c r="F100" s="20">
        <v>6.6389213409999996</v>
      </c>
      <c r="G100" s="13">
        <v>0.1207861585718544</v>
      </c>
      <c r="H100" s="20">
        <v>11.462575659000002</v>
      </c>
      <c r="I100" s="13">
        <v>0.20854599867593954</v>
      </c>
      <c r="J100" s="13"/>
      <c r="K100" s="28"/>
      <c r="L100" s="13"/>
      <c r="M100" s="30">
        <v>68.550806229287446</v>
      </c>
      <c r="N100" s="20">
        <v>34.554530394515261</v>
      </c>
      <c r="O100" s="13">
        <v>0.50407183073730621</v>
      </c>
      <c r="P100" s="20">
        <v>9.8295303945152614</v>
      </c>
      <c r="Q100" s="13">
        <v>0.14339044185180891</v>
      </c>
      <c r="R100" s="20">
        <v>24.725000000000001</v>
      </c>
      <c r="S100" s="13">
        <v>0.36068138888549733</v>
      </c>
      <c r="V100" s="4">
        <f t="shared" si="4"/>
        <v>0.24718883176163509</v>
      </c>
      <c r="W100" s="4">
        <f t="shared" si="5"/>
        <v>0.9089321946419826</v>
      </c>
      <c r="X100" s="4">
        <f t="shared" si="6"/>
        <v>0.48059148310901212</v>
      </c>
      <c r="Y100" s="4">
        <f t="shared" si="7"/>
        <v>1.1570195683364428</v>
      </c>
    </row>
    <row r="101" spans="2:25" x14ac:dyDescent="0.25">
      <c r="B101" s="19" t="s">
        <v>141</v>
      </c>
      <c r="C101" s="30">
        <v>15.210089999999999</v>
      </c>
      <c r="D101" s="20">
        <v>3.9803639999999998</v>
      </c>
      <c r="E101" s="13">
        <v>0.26169233712621032</v>
      </c>
      <c r="F101" s="20">
        <v>1.5839787726000001</v>
      </c>
      <c r="G101" s="13">
        <v>0.10414</v>
      </c>
      <c r="H101" s="20">
        <v>2.3963852274000002</v>
      </c>
      <c r="I101" s="13">
        <v>0.15755233712621031</v>
      </c>
      <c r="J101" s="13"/>
      <c r="K101" s="28"/>
      <c r="L101" s="13"/>
      <c r="M101" s="30">
        <v>19.755451959796726</v>
      </c>
      <c r="N101" s="20">
        <v>7.2316324273364208</v>
      </c>
      <c r="O101" s="13">
        <v>0.36605755424138781</v>
      </c>
      <c r="P101" s="20">
        <v>2.2916324273364204</v>
      </c>
      <c r="Q101" s="13">
        <v>0.11600000000000001</v>
      </c>
      <c r="R101" s="20">
        <v>4.9400000000000004</v>
      </c>
      <c r="S101" s="13">
        <v>0.25005755424138776</v>
      </c>
      <c r="V101" s="4">
        <f t="shared" si="4"/>
        <v>0.29883859725989304</v>
      </c>
      <c r="W101" s="4">
        <f t="shared" si="5"/>
        <v>0.81682691013596265</v>
      </c>
      <c r="X101" s="4">
        <f t="shared" si="6"/>
        <v>0.44675703170873438</v>
      </c>
      <c r="Y101" s="4">
        <f t="shared" si="7"/>
        <v>1.0614381792695906</v>
      </c>
    </row>
    <row r="102" spans="2:25" x14ac:dyDescent="0.25">
      <c r="B102" s="19" t="s">
        <v>142</v>
      </c>
      <c r="C102" s="30">
        <v>12.858167</v>
      </c>
      <c r="D102" s="20">
        <v>3.8015080000000001</v>
      </c>
      <c r="E102" s="13">
        <v>0.29564929433565451</v>
      </c>
      <c r="F102" s="20">
        <v>1.79826369801</v>
      </c>
      <c r="G102" s="13">
        <v>0.13985381415640347</v>
      </c>
      <c r="H102" s="20">
        <v>2.0032443019900001</v>
      </c>
      <c r="I102" s="13">
        <v>0.15579548017925107</v>
      </c>
      <c r="J102" s="13"/>
      <c r="K102" s="28"/>
      <c r="L102" s="13"/>
      <c r="M102" s="30">
        <v>16.288960528069893</v>
      </c>
      <c r="N102" s="20">
        <v>8.0058897679106185</v>
      </c>
      <c r="O102" s="13">
        <v>0.49149175321006505</v>
      </c>
      <c r="P102" s="20">
        <v>2.7138897679106191</v>
      </c>
      <c r="Q102" s="13">
        <v>0.16660914385751738</v>
      </c>
      <c r="R102" s="20">
        <v>5.2919999999999998</v>
      </c>
      <c r="S102" s="13">
        <v>0.32488260935254765</v>
      </c>
      <c r="V102" s="4">
        <f t="shared" si="4"/>
        <v>0.26681824307227409</v>
      </c>
      <c r="W102" s="4">
        <f t="shared" si="5"/>
        <v>1.105977356330861</v>
      </c>
      <c r="X102" s="4">
        <f t="shared" si="6"/>
        <v>0.50917230376939271</v>
      </c>
      <c r="Y102" s="4">
        <f t="shared" si="7"/>
        <v>1.6417147398063165</v>
      </c>
    </row>
    <row r="103" spans="2:25" x14ac:dyDescent="0.25">
      <c r="B103" s="19" t="s">
        <v>143</v>
      </c>
      <c r="C103" s="30">
        <v>45.202950999999999</v>
      </c>
      <c r="D103" s="20">
        <v>13.464152</v>
      </c>
      <c r="E103" s="13">
        <v>0.29786002245738336</v>
      </c>
      <c r="F103" s="20">
        <v>6.2805483787399998</v>
      </c>
      <c r="G103" s="13">
        <v>0.13894111423698863</v>
      </c>
      <c r="H103" s="20">
        <v>7.1836036212600005</v>
      </c>
      <c r="I103" s="13">
        <v>0.15891890822039473</v>
      </c>
      <c r="J103" s="13"/>
      <c r="K103" s="28"/>
      <c r="L103" s="13"/>
      <c r="M103" s="30">
        <v>55.295852585193856</v>
      </c>
      <c r="N103" s="20">
        <v>28.579149992465517</v>
      </c>
      <c r="O103" s="13">
        <v>0.51684075127395601</v>
      </c>
      <c r="P103" s="20">
        <v>9.1151499924655166</v>
      </c>
      <c r="Q103" s="13">
        <v>0.16484328509849597</v>
      </c>
      <c r="R103" s="20">
        <v>19.463999999999999</v>
      </c>
      <c r="S103" s="13">
        <v>0.35199746617546007</v>
      </c>
      <c r="V103" s="4">
        <f t="shared" si="4"/>
        <v>0.22327970545980191</v>
      </c>
      <c r="W103" s="4">
        <f t="shared" si="5"/>
        <v>1.1226104690785959</v>
      </c>
      <c r="X103" s="4">
        <f t="shared" si="6"/>
        <v>0.45133027289795247</v>
      </c>
      <c r="Y103" s="4">
        <f t="shared" si="7"/>
        <v>1.7095036177101908</v>
      </c>
    </row>
    <row r="104" spans="2:25" x14ac:dyDescent="0.25">
      <c r="B104" s="19" t="s">
        <v>144</v>
      </c>
      <c r="C104" s="30">
        <v>5.7933500000000002</v>
      </c>
      <c r="D104" s="20">
        <v>0.69189800000000001</v>
      </c>
      <c r="E104" s="13">
        <v>0.11942969093874874</v>
      </c>
      <c r="F104" s="20">
        <v>0.50356361638000002</v>
      </c>
      <c r="G104" s="13">
        <v>8.6920972559917847E-2</v>
      </c>
      <c r="H104" s="20">
        <v>0.18833438361999999</v>
      </c>
      <c r="I104" s="13">
        <v>3.2508718378830896E-2</v>
      </c>
      <c r="J104" s="13"/>
      <c r="K104" s="28"/>
      <c r="L104" s="13"/>
      <c r="M104" s="30">
        <v>7.17927525444951</v>
      </c>
      <c r="N104" s="20">
        <v>1.3948400846747591</v>
      </c>
      <c r="O104" s="13">
        <v>0.19428703249820056</v>
      </c>
      <c r="P104" s="20">
        <v>0.7430400846747589</v>
      </c>
      <c r="Q104" s="13">
        <v>0.1034979240020424</v>
      </c>
      <c r="R104" s="20">
        <v>0.65180000000000005</v>
      </c>
      <c r="S104" s="13">
        <v>9.078910849615815E-2</v>
      </c>
      <c r="V104" s="4">
        <f t="shared" si="4"/>
        <v>0.23922691611062841</v>
      </c>
      <c r="W104" s="4">
        <f t="shared" si="5"/>
        <v>1.0159620127168441</v>
      </c>
      <c r="X104" s="4">
        <f t="shared" si="6"/>
        <v>0.47556348494019218</v>
      </c>
      <c r="Y104" s="4">
        <f t="shared" si="7"/>
        <v>2.4608656553926394</v>
      </c>
    </row>
    <row r="105" spans="2:25" x14ac:dyDescent="0.25">
      <c r="B105" s="19" t="s">
        <v>145</v>
      </c>
      <c r="C105" s="30">
        <v>28.328057000000001</v>
      </c>
      <c r="D105" s="20">
        <v>9.9493749999999999</v>
      </c>
      <c r="E105" s="13">
        <v>0.35121981715865652</v>
      </c>
      <c r="F105" s="20">
        <v>3.4479473321</v>
      </c>
      <c r="G105" s="13">
        <v>0.12171492496290869</v>
      </c>
      <c r="H105" s="20">
        <v>6.5014276678999998</v>
      </c>
      <c r="I105" s="13">
        <v>0.22950489219574782</v>
      </c>
      <c r="J105" s="13"/>
      <c r="K105" s="28"/>
      <c r="L105" s="13"/>
      <c r="M105" s="30">
        <v>34.287803944769315</v>
      </c>
      <c r="N105" s="20">
        <v>18.617152522547133</v>
      </c>
      <c r="O105" s="13">
        <v>0.54296718893212237</v>
      </c>
      <c r="P105" s="20">
        <v>5.0225525225471355</v>
      </c>
      <c r="Q105" s="13">
        <v>0.14648218738760424</v>
      </c>
      <c r="R105" s="20">
        <v>13.5946</v>
      </c>
      <c r="S105" s="13">
        <v>0.39648500154451821</v>
      </c>
      <c r="V105" s="4">
        <f t="shared" si="4"/>
        <v>0.21038318811520718</v>
      </c>
      <c r="W105" s="4">
        <f t="shared" si="5"/>
        <v>0.87118814222472607</v>
      </c>
      <c r="X105" s="4">
        <f t="shared" si="6"/>
        <v>0.45667901472500438</v>
      </c>
      <c r="Y105" s="4">
        <f t="shared" si="7"/>
        <v>1.091017649419014</v>
      </c>
    </row>
    <row r="106" spans="2:25" x14ac:dyDescent="0.25">
      <c r="B106" s="19" t="s">
        <v>146</v>
      </c>
      <c r="C106" s="30">
        <v>4.4456110000000004</v>
      </c>
      <c r="D106" s="20">
        <v>1.0855809999999999</v>
      </c>
      <c r="E106" s="13">
        <v>0.24419163080170533</v>
      </c>
      <c r="F106" s="20">
        <v>0.58269174349999997</v>
      </c>
      <c r="G106" s="13">
        <v>0.13107123936394793</v>
      </c>
      <c r="H106" s="20">
        <v>0.50288925650000005</v>
      </c>
      <c r="I106" s="13">
        <v>0.11312039143775737</v>
      </c>
      <c r="J106" s="13"/>
      <c r="K106" s="28"/>
      <c r="L106" s="13"/>
      <c r="M106" s="30">
        <v>5.6866871967946242</v>
      </c>
      <c r="N106" s="20">
        <v>2.2355805658273686</v>
      </c>
      <c r="O106" s="13">
        <v>0.39312529218900644</v>
      </c>
      <c r="P106" s="20">
        <v>0.8488605658273688</v>
      </c>
      <c r="Q106" s="13">
        <v>0.14927154184000838</v>
      </c>
      <c r="R106" s="20">
        <v>1.38672</v>
      </c>
      <c r="S106" s="13">
        <v>0.24385375034899806</v>
      </c>
      <c r="V106" s="4">
        <f t="shared" si="4"/>
        <v>0.27916886942978669</v>
      </c>
      <c r="W106" s="4">
        <f t="shared" si="5"/>
        <v>1.0593401743650346</v>
      </c>
      <c r="X106" s="4">
        <f t="shared" si="6"/>
        <v>0.45679182054064715</v>
      </c>
      <c r="Y106" s="4">
        <f t="shared" si="7"/>
        <v>1.7575057173646336</v>
      </c>
    </row>
    <row r="107" spans="2:25" x14ac:dyDescent="0.25">
      <c r="B107" s="19" t="s">
        <v>147</v>
      </c>
      <c r="C107" s="30">
        <v>0.929975</v>
      </c>
      <c r="D107" s="20">
        <v>0.214007</v>
      </c>
      <c r="E107" s="13">
        <v>0.23012123981827468</v>
      </c>
      <c r="F107" s="20">
        <v>9.1656620859999996E-2</v>
      </c>
      <c r="G107" s="13">
        <v>9.8558155713863269E-2</v>
      </c>
      <c r="H107" s="20">
        <v>0.12235037914000001</v>
      </c>
      <c r="I107" s="13">
        <v>0.13156308410441142</v>
      </c>
      <c r="J107" s="13"/>
      <c r="K107" s="28"/>
      <c r="L107" s="13"/>
      <c r="M107" s="30">
        <v>1.1415581754166959</v>
      </c>
      <c r="N107" s="20">
        <v>0.29923516468190553</v>
      </c>
      <c r="O107" s="13">
        <v>0.26212870366652807</v>
      </c>
      <c r="P107" s="20">
        <v>0.12833516468190551</v>
      </c>
      <c r="Q107" s="13">
        <v>0.11242104646577483</v>
      </c>
      <c r="R107" s="20">
        <v>0.1709</v>
      </c>
      <c r="S107" s="13">
        <v>0.14970765720075321</v>
      </c>
      <c r="V107" s="4">
        <f t="shared" si="4"/>
        <v>0.22751490676275798</v>
      </c>
      <c r="W107" s="4">
        <f t="shared" si="5"/>
        <v>0.39824942493425697</v>
      </c>
      <c r="X107" s="4">
        <f t="shared" si="6"/>
        <v>0.40017342421918212</v>
      </c>
      <c r="Y107" s="4">
        <f t="shared" si="7"/>
        <v>0.39680809492585922</v>
      </c>
    </row>
    <row r="108" spans="2:25" x14ac:dyDescent="0.25">
      <c r="B108" s="19" t="s">
        <v>148</v>
      </c>
      <c r="C108" s="30">
        <v>4.1460520000000001</v>
      </c>
      <c r="D108" s="20">
        <v>1.2744500000000001</v>
      </c>
      <c r="E108" s="13">
        <v>0.30738881229661374</v>
      </c>
      <c r="F108" s="20">
        <v>0.60252372972000001</v>
      </c>
      <c r="G108" s="13">
        <v>0.14532469195272998</v>
      </c>
      <c r="H108" s="20">
        <v>0.67192627027999996</v>
      </c>
      <c r="I108" s="13">
        <v>0.16206412034388376</v>
      </c>
      <c r="J108" s="13"/>
      <c r="K108" s="28"/>
      <c r="L108" s="13"/>
      <c r="M108" s="30">
        <v>5.1791433276320094</v>
      </c>
      <c r="N108" s="20">
        <v>1.3955041887554889</v>
      </c>
      <c r="O108" s="13">
        <v>0.26944691437870222</v>
      </c>
      <c r="P108" s="20">
        <v>0.87650418875548908</v>
      </c>
      <c r="Q108" s="13">
        <v>0.169237291441448</v>
      </c>
      <c r="R108" s="20">
        <v>0.51900000000000002</v>
      </c>
      <c r="S108" s="13">
        <v>0.10020962293725427</v>
      </c>
      <c r="V108" s="4">
        <f t="shared" si="4"/>
        <v>0.24917471552021286</v>
      </c>
      <c r="W108" s="4">
        <f t="shared" si="5"/>
        <v>9.4985435878605529E-2</v>
      </c>
      <c r="X108" s="4">
        <f t="shared" si="6"/>
        <v>0.45472144169792461</v>
      </c>
      <c r="Y108" s="4">
        <f t="shared" si="7"/>
        <v>-0.2275938254598584</v>
      </c>
    </row>
    <row r="109" spans="2:25" x14ac:dyDescent="0.25">
      <c r="B109" s="19" t="s">
        <v>149</v>
      </c>
      <c r="C109" s="30">
        <v>3.1706159999999999</v>
      </c>
      <c r="D109" s="20">
        <v>1.132547</v>
      </c>
      <c r="E109" s="13">
        <v>0.35720093508643114</v>
      </c>
      <c r="F109" s="20">
        <v>0.45420727899999996</v>
      </c>
      <c r="G109" s="13">
        <v>0.14325521570571775</v>
      </c>
      <c r="H109" s="20">
        <v>0.67833972100000006</v>
      </c>
      <c r="I109" s="13">
        <v>0.21394571938071341</v>
      </c>
      <c r="J109" s="13"/>
      <c r="K109" s="28"/>
      <c r="L109" s="13"/>
      <c r="M109" s="30">
        <v>4.2912424577761543</v>
      </c>
      <c r="N109" s="20">
        <v>1.9998324689698155</v>
      </c>
      <c r="O109" s="13">
        <v>0.46602644540532123</v>
      </c>
      <c r="P109" s="20">
        <v>0.67989246896981503</v>
      </c>
      <c r="Q109" s="13">
        <v>0.15843720686016771</v>
      </c>
      <c r="R109" s="20">
        <v>1.3199399999999999</v>
      </c>
      <c r="S109" s="13">
        <v>0.30758923854515341</v>
      </c>
      <c r="V109" s="4">
        <f t="shared" si="4"/>
        <v>0.35344124226212026</v>
      </c>
      <c r="W109" s="4">
        <f t="shared" si="5"/>
        <v>0.76578320278965517</v>
      </c>
      <c r="X109" s="4">
        <f t="shared" si="6"/>
        <v>0.49687708762988603</v>
      </c>
      <c r="Y109" s="4">
        <f t="shared" si="7"/>
        <v>0.94583917045895616</v>
      </c>
    </row>
    <row r="110" spans="2:25" x14ac:dyDescent="0.25">
      <c r="B110" s="19" t="s">
        <v>150</v>
      </c>
      <c r="C110" s="30">
        <v>4.871264</v>
      </c>
      <c r="D110" s="20">
        <v>0.61321000000000003</v>
      </c>
      <c r="E110" s="13">
        <v>0.12588313833945358</v>
      </c>
      <c r="F110" s="20">
        <v>0.40630653782000004</v>
      </c>
      <c r="G110" s="13">
        <v>8.3408851957110106E-2</v>
      </c>
      <c r="H110" s="20">
        <v>0.20690346217999997</v>
      </c>
      <c r="I110" s="13">
        <v>4.2474286382343469E-2</v>
      </c>
      <c r="J110" s="13"/>
      <c r="K110" s="28"/>
      <c r="L110" s="13"/>
      <c r="M110" s="30">
        <v>5.6455019449827475</v>
      </c>
      <c r="N110" s="20">
        <v>1.2403203127503244</v>
      </c>
      <c r="O110" s="13">
        <v>0.21970062623973019</v>
      </c>
      <c r="P110" s="20">
        <v>0.5706503127503243</v>
      </c>
      <c r="Q110" s="13">
        <v>0.1010805271721624</v>
      </c>
      <c r="R110" s="20">
        <v>0.66966999999999999</v>
      </c>
      <c r="S110" s="13">
        <v>0.11862009906756776</v>
      </c>
      <c r="V110" s="4">
        <f t="shared" si="4"/>
        <v>0.15893984497303926</v>
      </c>
      <c r="W110" s="4">
        <f t="shared" si="5"/>
        <v>1.0226681116588514</v>
      </c>
      <c r="X110" s="4">
        <f t="shared" si="6"/>
        <v>0.40448223110584314</v>
      </c>
      <c r="Y110" s="4">
        <f t="shared" si="7"/>
        <v>2.2366302281467223</v>
      </c>
    </row>
    <row r="111" spans="2:25" x14ac:dyDescent="0.25">
      <c r="B111" s="19" t="s">
        <v>151</v>
      </c>
      <c r="C111" s="30">
        <v>10.138730000000001</v>
      </c>
      <c r="D111" s="20">
        <v>2.273237</v>
      </c>
      <c r="E111" s="13">
        <v>0.2242131904094497</v>
      </c>
      <c r="F111" s="20">
        <v>1.22015439791</v>
      </c>
      <c r="G111" s="13">
        <v>0.12034588137863421</v>
      </c>
      <c r="H111" s="20">
        <v>1.0530826020899999</v>
      </c>
      <c r="I111" s="13">
        <v>0.10386730903081549</v>
      </c>
      <c r="J111" s="13"/>
      <c r="K111" s="28"/>
      <c r="L111" s="13"/>
      <c r="M111" s="30">
        <v>13.276266283534317</v>
      </c>
      <c r="N111" s="20">
        <v>4.2435716484790369</v>
      </c>
      <c r="O111" s="13">
        <v>0.31963592457783557</v>
      </c>
      <c r="P111" s="20">
        <v>1.8518716484790374</v>
      </c>
      <c r="Q111" s="13">
        <v>0.13948738364609276</v>
      </c>
      <c r="R111" s="20">
        <v>2.3917000000000002</v>
      </c>
      <c r="S111" s="13">
        <v>0.18014854093174287</v>
      </c>
      <c r="V111" s="4">
        <f t="shared" si="4"/>
        <v>0.30946048307177687</v>
      </c>
      <c r="W111" s="4">
        <f t="shared" si="5"/>
        <v>0.86675285000157798</v>
      </c>
      <c r="X111" s="4">
        <f t="shared" si="6"/>
        <v>0.51773550269630175</v>
      </c>
      <c r="Y111" s="4">
        <f t="shared" si="7"/>
        <v>1.2711418793296119</v>
      </c>
    </row>
    <row r="112" spans="2:25" x14ac:dyDescent="0.25">
      <c r="B112" s="19" t="s">
        <v>152</v>
      </c>
      <c r="C112" s="30">
        <v>7.385726</v>
      </c>
      <c r="D112" s="20">
        <v>2.363375</v>
      </c>
      <c r="E112" s="13">
        <v>0.31999223908387614</v>
      </c>
      <c r="F112" s="20">
        <v>1.0161441792799999</v>
      </c>
      <c r="G112" s="13">
        <v>0.13758216582635205</v>
      </c>
      <c r="H112" s="20">
        <v>1.3472308207199999</v>
      </c>
      <c r="I112" s="13">
        <v>0.18241007325752404</v>
      </c>
      <c r="J112" s="13"/>
      <c r="K112" s="28"/>
      <c r="L112" s="13"/>
      <c r="M112" s="30">
        <v>9.3655050078902438</v>
      </c>
      <c r="N112" s="20">
        <v>3.558210009995987</v>
      </c>
      <c r="O112" s="13">
        <v>0.37992719100553246</v>
      </c>
      <c r="P112" s="20">
        <v>1.449210009995987</v>
      </c>
      <c r="Q112" s="13">
        <v>0.15473912071746881</v>
      </c>
      <c r="R112" s="20">
        <v>2.109</v>
      </c>
      <c r="S112" s="13">
        <v>0.22518807028806362</v>
      </c>
      <c r="V112" s="4">
        <f t="shared" si="4"/>
        <v>0.2680547596661782</v>
      </c>
      <c r="W112" s="4">
        <f t="shared" si="5"/>
        <v>0.50556302321721569</v>
      </c>
      <c r="X112" s="4">
        <f t="shared" si="6"/>
        <v>0.42618541693841183</v>
      </c>
      <c r="Y112" s="4">
        <f t="shared" si="7"/>
        <v>0.56543330776302181</v>
      </c>
    </row>
    <row r="113" spans="2:25" x14ac:dyDescent="0.25">
      <c r="B113" s="19" t="s">
        <v>153</v>
      </c>
      <c r="C113" s="30">
        <v>1.2534019999999999</v>
      </c>
      <c r="D113" s="20">
        <v>0.308612</v>
      </c>
      <c r="E113" s="13">
        <v>0.24621948903863244</v>
      </c>
      <c r="F113" s="20">
        <v>0.17120134908000001</v>
      </c>
      <c r="G113" s="13">
        <v>0.13658933772245457</v>
      </c>
      <c r="H113" s="20">
        <v>0.13741065091999999</v>
      </c>
      <c r="I113" s="13">
        <v>0.10963015131617788</v>
      </c>
      <c r="J113" s="13"/>
      <c r="K113" s="28"/>
      <c r="L113" s="13"/>
      <c r="M113" s="30">
        <v>1.5456409952419643</v>
      </c>
      <c r="N113" s="20">
        <v>0.59573681790552868</v>
      </c>
      <c r="O113" s="13">
        <v>0.38543026468592623</v>
      </c>
      <c r="P113" s="20">
        <v>0.24073681790552875</v>
      </c>
      <c r="Q113" s="13">
        <v>0.15575209162192435</v>
      </c>
      <c r="R113" s="20">
        <v>0.35499999999999998</v>
      </c>
      <c r="S113" s="13">
        <v>0.2296781730640019</v>
      </c>
      <c r="V113" s="4">
        <f t="shared" si="4"/>
        <v>0.23315663709006729</v>
      </c>
      <c r="W113" s="4">
        <f t="shared" si="5"/>
        <v>0.9303747680113823</v>
      </c>
      <c r="X113" s="4">
        <f t="shared" si="6"/>
        <v>0.40616192103156723</v>
      </c>
      <c r="Y113" s="4">
        <f t="shared" si="7"/>
        <v>1.5834969678346096</v>
      </c>
    </row>
    <row r="114" spans="2:25" x14ac:dyDescent="0.25">
      <c r="B114" s="19" t="s">
        <v>154</v>
      </c>
      <c r="C114" s="30">
        <v>37.517226000000001</v>
      </c>
      <c r="D114" s="20">
        <v>14.529301999999999</v>
      </c>
      <c r="E114" s="13">
        <v>0.38727015691405331</v>
      </c>
      <c r="F114" s="20">
        <v>5.5230277650200001</v>
      </c>
      <c r="G114" s="13">
        <v>0.14721311658329964</v>
      </c>
      <c r="H114" s="20">
        <v>9.0062742349799993</v>
      </c>
      <c r="I114" s="13">
        <v>0.24005704033075367</v>
      </c>
      <c r="J114" s="13"/>
      <c r="K114" s="28"/>
      <c r="L114" s="13"/>
      <c r="M114" s="30">
        <v>45.414617285595995</v>
      </c>
      <c r="N114" s="20">
        <v>27.983748890184174</v>
      </c>
      <c r="O114" s="13">
        <v>0.61618374353359762</v>
      </c>
      <c r="P114" s="20">
        <v>7.8947488901841769</v>
      </c>
      <c r="Q114" s="13">
        <v>0.17383717758837369</v>
      </c>
      <c r="R114" s="20">
        <v>20.088999999999999</v>
      </c>
      <c r="S114" s="13">
        <v>0.44234656594522398</v>
      </c>
      <c r="V114" s="4">
        <f t="shared" si="4"/>
        <v>0.21050040548296378</v>
      </c>
      <c r="W114" s="4">
        <f t="shared" si="5"/>
        <v>0.92602155906623551</v>
      </c>
      <c r="X114" s="4">
        <f t="shared" si="6"/>
        <v>0.42942408151293954</v>
      </c>
      <c r="Y114" s="4">
        <f t="shared" si="7"/>
        <v>1.2305561074273252</v>
      </c>
    </row>
    <row r="115" spans="2:25" x14ac:dyDescent="0.25">
      <c r="B115" s="19" t="s">
        <v>155</v>
      </c>
      <c r="C115" s="30">
        <v>3.9700850000000001</v>
      </c>
      <c r="D115" s="20">
        <v>1.4731160000000001</v>
      </c>
      <c r="E115" s="13">
        <v>0.37105402025397444</v>
      </c>
      <c r="F115" s="20">
        <v>0.42188553862</v>
      </c>
      <c r="G115" s="13">
        <v>0.10626612241803388</v>
      </c>
      <c r="H115" s="20">
        <v>1.0512304613800001</v>
      </c>
      <c r="I115" s="13">
        <v>0.26478789783594053</v>
      </c>
      <c r="J115" s="13"/>
      <c r="K115" s="28"/>
      <c r="L115" s="13"/>
      <c r="M115" s="30">
        <v>4.832893236736826</v>
      </c>
      <c r="N115" s="20">
        <v>2.0912072898288248</v>
      </c>
      <c r="O115" s="13">
        <v>0.43270297674541841</v>
      </c>
      <c r="P115" s="20">
        <v>0.60979728982882464</v>
      </c>
      <c r="Q115" s="13">
        <v>0.12617644544545339</v>
      </c>
      <c r="R115" s="20">
        <v>1.4814099999999999</v>
      </c>
      <c r="S115" s="13">
        <v>0.30652653129996504</v>
      </c>
      <c r="V115" s="4">
        <f t="shared" si="4"/>
        <v>0.21732739645040988</v>
      </c>
      <c r="W115" s="4">
        <f t="shared" si="5"/>
        <v>0.41958086792134819</v>
      </c>
      <c r="X115" s="4">
        <f t="shared" si="6"/>
        <v>0.44540932079229245</v>
      </c>
      <c r="Y115" s="4">
        <f t="shared" si="7"/>
        <v>0.40921525243406931</v>
      </c>
    </row>
    <row r="116" spans="2:25" x14ac:dyDescent="0.25">
      <c r="B116" s="19" t="s">
        <v>156</v>
      </c>
      <c r="C116" s="30">
        <v>9.7141940000000009</v>
      </c>
      <c r="D116" s="20">
        <v>1.764548</v>
      </c>
      <c r="E116" s="13">
        <v>0.18164636201418255</v>
      </c>
      <c r="F116" s="20">
        <v>1.0996694885200002</v>
      </c>
      <c r="G116" s="13">
        <v>0.11320233964032426</v>
      </c>
      <c r="H116" s="20">
        <v>0.66487851147999999</v>
      </c>
      <c r="I116" s="13">
        <v>6.8444022373858299E-2</v>
      </c>
      <c r="J116" s="13"/>
      <c r="K116" s="28"/>
      <c r="L116" s="13"/>
      <c r="M116" s="30">
        <v>11.813746850810627</v>
      </c>
      <c r="N116" s="20">
        <v>3.2740846945409019</v>
      </c>
      <c r="O116" s="13">
        <v>0.27714193776856183</v>
      </c>
      <c r="P116" s="20">
        <v>1.5718846945409017</v>
      </c>
      <c r="Q116" s="13">
        <v>0.13305555928964599</v>
      </c>
      <c r="R116" s="20">
        <v>1.7021999999999999</v>
      </c>
      <c r="S116" s="13">
        <v>0.14408637847891584</v>
      </c>
      <c r="V116" s="4">
        <f t="shared" si="4"/>
        <v>0.21613248106951799</v>
      </c>
      <c r="W116" s="4">
        <f t="shared" si="5"/>
        <v>0.85548066390990884</v>
      </c>
      <c r="X116" s="4">
        <f t="shared" si="6"/>
        <v>0.42941557527110841</v>
      </c>
      <c r="Y116" s="4">
        <f t="shared" si="7"/>
        <v>1.56016696375245</v>
      </c>
    </row>
    <row r="117" spans="2:25" x14ac:dyDescent="0.25">
      <c r="B117" s="19" t="s">
        <v>157</v>
      </c>
      <c r="C117" s="30">
        <v>0.31899</v>
      </c>
      <c r="D117" s="20">
        <v>8.3294999999999994E-2</v>
      </c>
      <c r="E117" s="13">
        <v>0.26112103827706196</v>
      </c>
      <c r="F117" s="20">
        <v>2.6852578200000001E-2</v>
      </c>
      <c r="G117" s="13">
        <v>8.4180000000000005E-2</v>
      </c>
      <c r="H117" s="20">
        <v>5.6442421799999996E-2</v>
      </c>
      <c r="I117" s="13">
        <v>0.17694103827706198</v>
      </c>
      <c r="J117" s="13"/>
      <c r="K117" s="28"/>
      <c r="L117" s="13"/>
      <c r="M117" s="30">
        <v>0.65538545425735506</v>
      </c>
      <c r="N117" s="20">
        <v>0.20251228094006105</v>
      </c>
      <c r="O117" s="13">
        <v>0.30899721625579296</v>
      </c>
      <c r="P117" s="20">
        <v>6.5252280940061039E-2</v>
      </c>
      <c r="Q117" s="13">
        <v>9.9563212024595754E-2</v>
      </c>
      <c r="R117" s="20">
        <v>0.13725999999999999</v>
      </c>
      <c r="S117" s="13">
        <v>0.20943400423119721</v>
      </c>
      <c r="V117" s="4">
        <f t="shared" si="4"/>
        <v>1.0545642630093579</v>
      </c>
      <c r="W117" s="4">
        <f t="shared" si="5"/>
        <v>1.4312657535273554</v>
      </c>
      <c r="X117" s="4">
        <f t="shared" si="6"/>
        <v>1.4300192128315277</v>
      </c>
      <c r="Y117" s="4">
        <f t="shared" si="7"/>
        <v>1.4318587973842045</v>
      </c>
    </row>
    <row r="118" spans="2:25" x14ac:dyDescent="0.25">
      <c r="B118" s="19" t="s">
        <v>158</v>
      </c>
      <c r="C118" s="30">
        <v>8.6610169999999993</v>
      </c>
      <c r="D118" s="20">
        <v>1.6584970000000001</v>
      </c>
      <c r="E118" s="13">
        <v>0.19148986776033347</v>
      </c>
      <c r="F118" s="20">
        <v>1.0235802496299999</v>
      </c>
      <c r="G118" s="13">
        <v>0.11818245474290144</v>
      </c>
      <c r="H118" s="20">
        <v>0.63491675037000006</v>
      </c>
      <c r="I118" s="13">
        <v>7.3307413017432016E-2</v>
      </c>
      <c r="J118" s="13"/>
      <c r="K118" s="28"/>
      <c r="L118" s="13"/>
      <c r="M118" s="30">
        <v>10.969916063115067</v>
      </c>
      <c r="N118" s="20">
        <v>2.8734314401876713</v>
      </c>
      <c r="O118" s="13">
        <v>0.26193741352763994</v>
      </c>
      <c r="P118" s="20">
        <v>1.4794314401876711</v>
      </c>
      <c r="Q118" s="13">
        <v>0.13486260347625353</v>
      </c>
      <c r="R118" s="20">
        <v>1.3939999999999999</v>
      </c>
      <c r="S118" s="13">
        <v>0.12707481005138643</v>
      </c>
      <c r="V118" s="4">
        <f t="shared" si="4"/>
        <v>0.26658521315857797</v>
      </c>
      <c r="W118" s="4">
        <f t="shared" si="5"/>
        <v>0.73255148498168587</v>
      </c>
      <c r="X118" s="4">
        <f t="shared" si="6"/>
        <v>0.44534973268822897</v>
      </c>
      <c r="Y118" s="4">
        <f t="shared" si="7"/>
        <v>1.1955634328242897</v>
      </c>
    </row>
    <row r="119" spans="2:25" x14ac:dyDescent="0.25">
      <c r="B119" s="19" t="s">
        <v>159</v>
      </c>
      <c r="C119" s="30">
        <v>0.51443799999999995</v>
      </c>
      <c r="D119" s="20">
        <v>3.5784000000000003E-2</v>
      </c>
      <c r="E119" s="13">
        <v>6.9559402687981831E-2</v>
      </c>
      <c r="F119" s="20">
        <v>3.5447533729999994E-2</v>
      </c>
      <c r="G119" s="13">
        <v>6.8905356388913722E-2</v>
      </c>
      <c r="H119" s="20">
        <v>3.3646627000000261E-4</v>
      </c>
      <c r="I119" s="13">
        <v>6.5404629906811438E-4</v>
      </c>
      <c r="J119" s="13"/>
      <c r="K119" s="28"/>
      <c r="L119" s="13"/>
      <c r="M119" s="30">
        <v>0.89073913216470357</v>
      </c>
      <c r="N119" s="20">
        <v>7.6836687876257595E-2</v>
      </c>
      <c r="O119" s="13">
        <v>8.6261718051531586E-2</v>
      </c>
      <c r="P119" s="20">
        <v>7.2036687876257596E-2</v>
      </c>
      <c r="Q119" s="13">
        <v>8.0872934931231391E-2</v>
      </c>
      <c r="R119" s="20">
        <v>4.7999999999999996E-3</v>
      </c>
      <c r="S119" s="13">
        <v>5.3887831203001963E-3</v>
      </c>
      <c r="V119" s="4">
        <f t="shared" si="4"/>
        <v>0.73148004650648613</v>
      </c>
      <c r="W119" s="4">
        <f t="shared" si="5"/>
        <v>1.1472358561440195</v>
      </c>
      <c r="X119" s="4">
        <f t="shared" si="6"/>
        <v>1.0322059194569984</v>
      </c>
      <c r="Y119" s="4">
        <f t="shared" si="7"/>
        <v>13.265917353320326</v>
      </c>
    </row>
    <row r="120" spans="2:25" x14ac:dyDescent="0.25">
      <c r="B120" s="19" t="s">
        <v>160</v>
      </c>
      <c r="C120" s="30">
        <v>32.17906</v>
      </c>
      <c r="D120" s="20">
        <v>15.124179</v>
      </c>
      <c r="E120" s="13">
        <v>0.47000064638308264</v>
      </c>
      <c r="F120" s="20">
        <v>4.7688739932000006</v>
      </c>
      <c r="G120" s="13">
        <v>0.14819805156521043</v>
      </c>
      <c r="H120" s="20">
        <v>10.3553050068</v>
      </c>
      <c r="I120" s="13">
        <v>0.32180259481787221</v>
      </c>
      <c r="J120" s="13"/>
      <c r="K120" s="28"/>
      <c r="L120" s="13"/>
      <c r="M120" s="30">
        <v>36.858795557825175</v>
      </c>
      <c r="N120" s="20">
        <v>25.521348281371932</v>
      </c>
      <c r="O120" s="13">
        <v>0.69240863395368635</v>
      </c>
      <c r="P120" s="20">
        <v>6.5213482813719326</v>
      </c>
      <c r="Q120" s="13">
        <v>0.17692787251121775</v>
      </c>
      <c r="R120" s="20">
        <v>19</v>
      </c>
      <c r="S120" s="13">
        <v>0.51548076144246857</v>
      </c>
      <c r="V120" s="4">
        <f t="shared" si="4"/>
        <v>0.14542797576514599</v>
      </c>
      <c r="W120" s="4">
        <f t="shared" si="5"/>
        <v>0.68745346649044103</v>
      </c>
      <c r="X120" s="4">
        <f t="shared" si="6"/>
        <v>0.36748177676130833</v>
      </c>
      <c r="Y120" s="4">
        <f t="shared" si="7"/>
        <v>0.83480834099268963</v>
      </c>
    </row>
    <row r="121" spans="2:25" x14ac:dyDescent="0.25">
      <c r="B121" s="19" t="s">
        <v>161</v>
      </c>
      <c r="C121" s="30">
        <v>15.011374999999999</v>
      </c>
      <c r="D121" s="20">
        <v>5.3824360000000002</v>
      </c>
      <c r="E121" s="13">
        <v>0.35855716081971173</v>
      </c>
      <c r="F121" s="20">
        <v>1.9272971810099999</v>
      </c>
      <c r="G121" s="13">
        <v>0.12838911698695155</v>
      </c>
      <c r="H121" s="20">
        <v>3.4551388189900005</v>
      </c>
      <c r="I121" s="13">
        <v>0.23016804383276018</v>
      </c>
      <c r="J121" s="13"/>
      <c r="K121" s="28"/>
      <c r="L121" s="13"/>
      <c r="M121" s="30">
        <v>19.915536163087776</v>
      </c>
      <c r="N121" s="20">
        <v>8.2215999738794316</v>
      </c>
      <c r="O121" s="13">
        <v>0.41282343124247206</v>
      </c>
      <c r="P121" s="20">
        <v>2.996199973879432</v>
      </c>
      <c r="Q121" s="13">
        <v>0.15044535830437269</v>
      </c>
      <c r="R121" s="20">
        <v>5.2253999999999996</v>
      </c>
      <c r="S121" s="13">
        <v>0.26237807293809939</v>
      </c>
      <c r="V121" s="4">
        <f t="shared" si="4"/>
        <v>0.32669633282012978</v>
      </c>
      <c r="W121" s="4">
        <f t="shared" si="5"/>
        <v>0.5274868059516975</v>
      </c>
      <c r="X121" s="4">
        <f t="shared" si="6"/>
        <v>0.55461233659319409</v>
      </c>
      <c r="Y121" s="4">
        <f t="shared" si="7"/>
        <v>0.5123560220736596</v>
      </c>
    </row>
    <row r="122" spans="2:25" x14ac:dyDescent="0.25">
      <c r="B122" s="19" t="s">
        <v>162</v>
      </c>
      <c r="C122" s="30">
        <v>15.124722</v>
      </c>
      <c r="D122" s="20">
        <v>5.5569490000000004</v>
      </c>
      <c r="E122" s="13">
        <v>0.36740833980287374</v>
      </c>
      <c r="F122" s="20">
        <v>2.3864440494400001</v>
      </c>
      <c r="G122" s="13">
        <v>0.1577843248583346</v>
      </c>
      <c r="H122" s="20">
        <v>3.1705049505599998</v>
      </c>
      <c r="I122" s="13">
        <v>0.20962401494453914</v>
      </c>
      <c r="J122" s="13"/>
      <c r="K122" s="28"/>
      <c r="L122" s="13"/>
      <c r="M122" s="30">
        <v>19.246420301472636</v>
      </c>
      <c r="N122" s="20">
        <v>10.243970161949363</v>
      </c>
      <c r="O122" s="13">
        <v>0.5322532710753255</v>
      </c>
      <c r="P122" s="20">
        <v>3.4333701619493637</v>
      </c>
      <c r="Q122" s="13">
        <v>0.17839006465460283</v>
      </c>
      <c r="R122" s="20">
        <v>6.8106</v>
      </c>
      <c r="S122" s="13">
        <v>0.35386320642072278</v>
      </c>
      <c r="V122" s="4">
        <f t="shared" si="4"/>
        <v>0.27251398746189426</v>
      </c>
      <c r="W122" s="4">
        <f t="shared" si="5"/>
        <v>0.84345225445642247</v>
      </c>
      <c r="X122" s="4">
        <f t="shared" si="6"/>
        <v>0.43869711202952111</v>
      </c>
      <c r="Y122" s="4">
        <f t="shared" si="7"/>
        <v>1.1481120850472282</v>
      </c>
    </row>
    <row r="123" spans="2:25" x14ac:dyDescent="0.25">
      <c r="B123" s="19" t="s">
        <v>163</v>
      </c>
      <c r="C123" s="30">
        <v>24.137744999999999</v>
      </c>
      <c r="D123" s="20">
        <v>13.483470000000001</v>
      </c>
      <c r="E123" s="13">
        <v>0.55860520525011759</v>
      </c>
      <c r="F123" s="20">
        <v>4.0954459878599998</v>
      </c>
      <c r="G123" s="13">
        <v>0.16966978430918048</v>
      </c>
      <c r="H123" s="20">
        <v>9.3880240121400007</v>
      </c>
      <c r="I123" s="13">
        <v>0.38893542094093714</v>
      </c>
      <c r="J123" s="13"/>
      <c r="K123" s="28"/>
      <c r="L123" s="13"/>
      <c r="M123" s="30">
        <v>29.889525445080004</v>
      </c>
      <c r="N123" s="20">
        <v>19.974364481206756</v>
      </c>
      <c r="O123" s="13">
        <v>0.66827305498403811</v>
      </c>
      <c r="P123" s="20">
        <v>6.1313644812067558</v>
      </c>
      <c r="Q123" s="13">
        <v>0.20513421976112423</v>
      </c>
      <c r="R123" s="20">
        <v>13.843</v>
      </c>
      <c r="S123" s="13">
        <v>0.46313883522291388</v>
      </c>
      <c r="V123" s="4">
        <f t="shared" si="4"/>
        <v>0.23828988354463121</v>
      </c>
      <c r="W123" s="4">
        <f t="shared" si="5"/>
        <v>0.4813964418066532</v>
      </c>
      <c r="X123" s="4">
        <f t="shared" si="6"/>
        <v>0.49711765199242386</v>
      </c>
      <c r="Y123" s="4">
        <f t="shared" si="7"/>
        <v>0.47453819697298449</v>
      </c>
    </row>
    <row r="124" spans="2:25" x14ac:dyDescent="0.25">
      <c r="B124" s="19" t="s">
        <v>164</v>
      </c>
      <c r="C124" s="30">
        <v>27.209204</v>
      </c>
      <c r="D124" s="20">
        <v>4.726146</v>
      </c>
      <c r="E124" s="13">
        <v>0.17369659178563254</v>
      </c>
      <c r="F124" s="20">
        <v>4.0911037320499997</v>
      </c>
      <c r="G124" s="13">
        <v>0.1503573471700973</v>
      </c>
      <c r="H124" s="20">
        <v>0.63504226794999985</v>
      </c>
      <c r="I124" s="13">
        <v>2.3339244615535239E-2</v>
      </c>
      <c r="J124" s="13"/>
      <c r="K124" s="28"/>
      <c r="L124" s="13"/>
      <c r="M124" s="30">
        <v>34.489897295956851</v>
      </c>
      <c r="N124" s="20">
        <v>8.3535003018073635</v>
      </c>
      <c r="O124" s="13">
        <v>0.242201367841899</v>
      </c>
      <c r="P124" s="20">
        <v>5.8525003018073622</v>
      </c>
      <c r="Q124" s="13">
        <v>0.16968737980247434</v>
      </c>
      <c r="R124" s="20">
        <v>2.5009999999999999</v>
      </c>
      <c r="S124" s="13">
        <v>7.2513988039424659E-2</v>
      </c>
      <c r="V124" s="4">
        <f t="shared" si="4"/>
        <v>0.26758200261782195</v>
      </c>
      <c r="W124" s="4">
        <f t="shared" si="5"/>
        <v>0.76750788101073542</v>
      </c>
      <c r="X124" s="4">
        <f t="shared" si="6"/>
        <v>0.430543121152968</v>
      </c>
      <c r="Y124" s="4">
        <f t="shared" si="7"/>
        <v>2.938320527976126</v>
      </c>
    </row>
    <row r="125" spans="2:25" x14ac:dyDescent="0.25">
      <c r="B125" s="19" t="s">
        <v>165</v>
      </c>
      <c r="C125" s="30">
        <v>4.4575259999999997</v>
      </c>
      <c r="D125" s="20">
        <v>2.3763580000000002</v>
      </c>
      <c r="E125" s="13">
        <v>0.53311141651220884</v>
      </c>
      <c r="F125" s="20">
        <v>0.84531505538000007</v>
      </c>
      <c r="G125" s="13">
        <v>0.18963771728532824</v>
      </c>
      <c r="H125" s="20">
        <v>1.5310429446200002</v>
      </c>
      <c r="I125" s="13">
        <v>0.34347369922688059</v>
      </c>
      <c r="J125" s="13"/>
      <c r="K125" s="28"/>
      <c r="L125" s="13"/>
      <c r="M125" s="30">
        <v>6.4991753057585973</v>
      </c>
      <c r="N125" s="20">
        <v>5.1054391230929754</v>
      </c>
      <c r="O125" s="13">
        <v>0.78555184048802296</v>
      </c>
      <c r="P125" s="20">
        <v>1.4065391230929762</v>
      </c>
      <c r="Q125" s="13">
        <v>0.21641809259194955</v>
      </c>
      <c r="R125" s="20">
        <v>3.6989000000000001</v>
      </c>
      <c r="S125" s="13">
        <v>0.56913374789607352</v>
      </c>
      <c r="V125" s="4">
        <f t="shared" si="4"/>
        <v>0.45802297188139729</v>
      </c>
      <c r="W125" s="4">
        <f t="shared" si="5"/>
        <v>1.1484301284120386</v>
      </c>
      <c r="X125" s="4">
        <f t="shared" si="6"/>
        <v>0.66392295291686887</v>
      </c>
      <c r="Y125" s="4">
        <f t="shared" si="7"/>
        <v>1.4159348455885765</v>
      </c>
    </row>
    <row r="126" spans="2:25" x14ac:dyDescent="0.25">
      <c r="B126" s="19" t="s">
        <v>166</v>
      </c>
      <c r="C126" s="30">
        <v>19.759874</v>
      </c>
      <c r="D126" s="20">
        <v>5.061572</v>
      </c>
      <c r="E126" s="13">
        <v>0.25615406252084399</v>
      </c>
      <c r="F126" s="20">
        <v>2.4860658769199997</v>
      </c>
      <c r="G126" s="13">
        <v>0.12581385270574091</v>
      </c>
      <c r="H126" s="20">
        <v>2.5755061230800003</v>
      </c>
      <c r="I126" s="13">
        <v>0.13034020981510308</v>
      </c>
      <c r="J126" s="13"/>
      <c r="K126" s="28"/>
      <c r="L126" s="13"/>
      <c r="M126" s="30">
        <v>24.261288302252776</v>
      </c>
      <c r="N126" s="20">
        <v>9.6890569138588685</v>
      </c>
      <c r="O126" s="13">
        <v>0.39936283651347537</v>
      </c>
      <c r="P126" s="20">
        <v>3.6229569138588675</v>
      </c>
      <c r="Q126" s="13">
        <v>0.14933077208115361</v>
      </c>
      <c r="R126" s="20">
        <v>6.0660999999999996</v>
      </c>
      <c r="S126" s="13">
        <v>0.25003206443232173</v>
      </c>
      <c r="V126" s="4">
        <f t="shared" si="4"/>
        <v>0.22780582013087614</v>
      </c>
      <c r="W126" s="4">
        <f t="shared" si="5"/>
        <v>0.91423868194680802</v>
      </c>
      <c r="X126" s="4">
        <f t="shared" si="6"/>
        <v>0.45730527396456933</v>
      </c>
      <c r="Y126" s="4">
        <f t="shared" si="7"/>
        <v>1.3553040490331516</v>
      </c>
    </row>
    <row r="127" spans="2:25" x14ac:dyDescent="0.25">
      <c r="B127" s="19" t="s">
        <v>167</v>
      </c>
      <c r="C127" s="30">
        <v>1.6201970000000001</v>
      </c>
      <c r="D127" s="20">
        <v>0.59858</v>
      </c>
      <c r="E127" s="13">
        <v>0.36944890034977229</v>
      </c>
      <c r="F127" s="20">
        <v>0.21440716130000004</v>
      </c>
      <c r="G127" s="13">
        <v>0.13233400709913673</v>
      </c>
      <c r="H127" s="20">
        <v>0.38417283869999996</v>
      </c>
      <c r="I127" s="13">
        <v>0.23711489325063556</v>
      </c>
      <c r="J127" s="13"/>
      <c r="K127" s="28"/>
      <c r="L127" s="13"/>
      <c r="M127" s="30">
        <v>1.9668417487902725</v>
      </c>
      <c r="N127" s="20">
        <v>0.98414301587500852</v>
      </c>
      <c r="O127" s="13">
        <v>0.5003671578968244</v>
      </c>
      <c r="P127" s="20">
        <v>0.29395301587500861</v>
      </c>
      <c r="Q127" s="13">
        <v>0.14945433004755346</v>
      </c>
      <c r="R127" s="20">
        <v>0.69018999999999997</v>
      </c>
      <c r="S127" s="13">
        <v>0.35091282784927097</v>
      </c>
      <c r="V127" s="4">
        <f t="shared" si="4"/>
        <v>0.21395222234720368</v>
      </c>
      <c r="W127" s="4">
        <f t="shared" si="5"/>
        <v>0.64412946619500899</v>
      </c>
      <c r="X127" s="4">
        <f t="shared" si="6"/>
        <v>0.3710037206439547</v>
      </c>
      <c r="Y127" s="4">
        <f t="shared" si="7"/>
        <v>0.79656115808584893</v>
      </c>
    </row>
    <row r="128" spans="2:25" x14ac:dyDescent="0.25">
      <c r="B128" s="19" t="s">
        <v>168</v>
      </c>
      <c r="C128" s="30">
        <v>63.829945000000002</v>
      </c>
      <c r="D128" s="20">
        <v>22.564995</v>
      </c>
      <c r="E128" s="13">
        <v>0.35351738122287274</v>
      </c>
      <c r="F128" s="20">
        <v>8.91036207342</v>
      </c>
      <c r="G128" s="13">
        <v>0.1395953274504623</v>
      </c>
      <c r="H128" s="20">
        <v>13.654632926580001</v>
      </c>
      <c r="I128" s="13">
        <v>0.21392205377241044</v>
      </c>
      <c r="J128" s="13"/>
      <c r="K128" s="28"/>
      <c r="L128" s="13"/>
      <c r="M128" s="30">
        <v>78.881752669117802</v>
      </c>
      <c r="N128" s="20">
        <v>40.975551141566434</v>
      </c>
      <c r="O128" s="13">
        <v>0.51945538423119186</v>
      </c>
      <c r="P128" s="20">
        <v>12.847551141566433</v>
      </c>
      <c r="Q128" s="13">
        <v>0.16287101524553532</v>
      </c>
      <c r="R128" s="20">
        <v>28.128</v>
      </c>
      <c r="S128" s="13">
        <v>0.35658436898565649</v>
      </c>
      <c r="V128" s="4">
        <f t="shared" si="4"/>
        <v>0.23581107063648266</v>
      </c>
      <c r="W128" s="4">
        <f t="shared" si="5"/>
        <v>0.81589010507498161</v>
      </c>
      <c r="X128" s="4">
        <f t="shared" si="6"/>
        <v>0.44186633895509586</v>
      </c>
      <c r="Y128" s="4">
        <f t="shared" si="7"/>
        <v>1.0599601725833474</v>
      </c>
    </row>
    <row r="129" spans="2:25" x14ac:dyDescent="0.25">
      <c r="B129" s="19" t="s">
        <v>169</v>
      </c>
      <c r="C129" s="30">
        <v>0.27985100000000002</v>
      </c>
      <c r="D129" s="20">
        <v>4.2387000000000001E-2</v>
      </c>
      <c r="E129" s="13">
        <v>0.15146274267377999</v>
      </c>
      <c r="F129" s="20">
        <v>2.5095469839999999E-2</v>
      </c>
      <c r="G129" s="13">
        <v>8.9674397590146171E-2</v>
      </c>
      <c r="H129" s="20">
        <v>1.7291530160000002E-2</v>
      </c>
      <c r="I129" s="13">
        <v>6.1788345083633796E-2</v>
      </c>
      <c r="J129" s="13"/>
      <c r="K129" s="28"/>
      <c r="L129" s="13"/>
      <c r="M129" s="30">
        <v>0.35593385502003316</v>
      </c>
      <c r="N129" s="20">
        <v>7.6369778367582353E-2</v>
      </c>
      <c r="O129" s="13">
        <v>0.21456171502225888</v>
      </c>
      <c r="P129" s="20">
        <v>3.4959778367582343E-2</v>
      </c>
      <c r="Q129" s="13">
        <v>9.8219873930269125E-2</v>
      </c>
      <c r="R129" s="20">
        <v>4.1410000000000002E-2</v>
      </c>
      <c r="S129" s="13">
        <v>0.11634184109198971</v>
      </c>
      <c r="V129" s="4">
        <f t="shared" si="4"/>
        <v>0.27186915544355084</v>
      </c>
      <c r="W129" s="4">
        <f t="shared" si="5"/>
        <v>0.80172643422705892</v>
      </c>
      <c r="X129" s="4">
        <f t="shared" si="6"/>
        <v>0.39307128300341665</v>
      </c>
      <c r="Y129" s="4">
        <f t="shared" si="7"/>
        <v>1.3948140862508835</v>
      </c>
    </row>
    <row r="130" spans="2:25" x14ac:dyDescent="0.25">
      <c r="B130" s="19" t="s">
        <v>170</v>
      </c>
      <c r="C130" s="30">
        <v>12.618840000000001</v>
      </c>
      <c r="D130" s="20">
        <v>4.7250139999999998</v>
      </c>
      <c r="E130" s="13">
        <v>0.37444123231612414</v>
      </c>
      <c r="F130" s="20">
        <v>1.5947001164400001</v>
      </c>
      <c r="G130" s="13">
        <v>0.12637454127637723</v>
      </c>
      <c r="H130" s="20">
        <v>3.13031388356</v>
      </c>
      <c r="I130" s="13">
        <v>0.24806669103974691</v>
      </c>
      <c r="J130" s="13"/>
      <c r="K130" s="28"/>
      <c r="L130" s="13"/>
      <c r="M130" s="30">
        <v>14.726832058717459</v>
      </c>
      <c r="N130" s="20">
        <v>7.680056295149237</v>
      </c>
      <c r="O130" s="13">
        <v>0.52150090830994933</v>
      </c>
      <c r="P130" s="20">
        <v>2.0870562951492371</v>
      </c>
      <c r="Q130" s="13">
        <v>0.14171793952887624</v>
      </c>
      <c r="R130" s="20">
        <v>5.593</v>
      </c>
      <c r="S130" s="13">
        <v>0.37978296878107315</v>
      </c>
      <c r="V130" s="4">
        <f t="shared" si="4"/>
        <v>0.16705117575921857</v>
      </c>
      <c r="W130" s="4">
        <f t="shared" si="5"/>
        <v>0.62540392370249842</v>
      </c>
      <c r="X130" s="4">
        <f t="shared" si="6"/>
        <v>0.30874530805727307</v>
      </c>
      <c r="Y130" s="4">
        <f t="shared" si="7"/>
        <v>0.78672178191896536</v>
      </c>
    </row>
    <row r="131" spans="2:25" x14ac:dyDescent="0.25">
      <c r="B131" s="19" t="s">
        <v>171</v>
      </c>
      <c r="C131" s="30">
        <v>2.613381</v>
      </c>
      <c r="D131" s="20">
        <v>0.672512</v>
      </c>
      <c r="E131" s="13">
        <v>0.25733408178906941</v>
      </c>
      <c r="F131" s="20">
        <v>0.35351142520999995</v>
      </c>
      <c r="G131" s="13">
        <v>0.13526976174159067</v>
      </c>
      <c r="H131" s="20">
        <v>0.31900057479000005</v>
      </c>
      <c r="I131" s="13">
        <v>0.12206432004747875</v>
      </c>
      <c r="J131" s="13"/>
      <c r="K131" s="28"/>
      <c r="L131" s="13"/>
      <c r="M131" s="30">
        <v>3.5058641121525764</v>
      </c>
      <c r="N131" s="20">
        <v>1.0924787183643163</v>
      </c>
      <c r="O131" s="13">
        <v>0.31161467855453812</v>
      </c>
      <c r="P131" s="20">
        <v>0.5400787183643162</v>
      </c>
      <c r="Q131" s="13">
        <v>0.15405010037103564</v>
      </c>
      <c r="R131" s="20">
        <v>0.5524</v>
      </c>
      <c r="S131" s="13">
        <v>0.15756457818350245</v>
      </c>
      <c r="V131" s="4">
        <f t="shared" si="4"/>
        <v>0.34150516597181069</v>
      </c>
      <c r="W131" s="4">
        <f t="shared" si="5"/>
        <v>0.62447468352135926</v>
      </c>
      <c r="X131" s="4">
        <f t="shared" si="6"/>
        <v>0.52775463492725239</v>
      </c>
      <c r="Y131" s="4">
        <f t="shared" si="7"/>
        <v>0.73165832181853641</v>
      </c>
    </row>
    <row r="132" spans="2:25" x14ac:dyDescent="0.25">
      <c r="B132" s="19" t="s">
        <v>172</v>
      </c>
      <c r="C132" s="30">
        <v>47.447577000000003</v>
      </c>
      <c r="D132" s="20">
        <v>14.584054</v>
      </c>
      <c r="E132" s="13">
        <v>0.30737194440930038</v>
      </c>
      <c r="F132" s="20">
        <v>6.4652395432399992</v>
      </c>
      <c r="G132" s="13">
        <v>0.13626068920737511</v>
      </c>
      <c r="H132" s="20">
        <v>8.1188144567599991</v>
      </c>
      <c r="I132" s="13">
        <v>0.17111125520192527</v>
      </c>
      <c r="J132" s="13"/>
      <c r="K132" s="28"/>
      <c r="L132" s="13"/>
      <c r="M132" s="30">
        <v>59.143973877362029</v>
      </c>
      <c r="N132" s="20">
        <v>29.028170504241118</v>
      </c>
      <c r="O132" s="13">
        <v>0.49080520974854464</v>
      </c>
      <c r="P132" s="20">
        <v>9.5581705042411169</v>
      </c>
      <c r="Q132" s="13">
        <v>0.16160852708444073</v>
      </c>
      <c r="R132" s="20">
        <v>19.47</v>
      </c>
      <c r="S132" s="13">
        <v>0.32919668266410396</v>
      </c>
      <c r="V132" s="4">
        <f t="shared" si="4"/>
        <v>0.24651199527769418</v>
      </c>
      <c r="W132" s="4">
        <f t="shared" si="5"/>
        <v>0.99040476017444234</v>
      </c>
      <c r="X132" s="4">
        <f t="shared" si="6"/>
        <v>0.47839386929368466</v>
      </c>
      <c r="Y132" s="4">
        <f t="shared" si="7"/>
        <v>1.3981333855694436</v>
      </c>
    </row>
    <row r="133" spans="2:25" x14ac:dyDescent="0.25">
      <c r="B133" s="19" t="s">
        <v>173</v>
      </c>
      <c r="C133" s="30">
        <v>1.761495</v>
      </c>
      <c r="D133" s="20">
        <v>0.29170400000000002</v>
      </c>
      <c r="E133" s="13">
        <v>0.16560024297542714</v>
      </c>
      <c r="F133" s="20">
        <v>0.17470522720999998</v>
      </c>
      <c r="G133" s="13">
        <v>9.9180086920485147E-2</v>
      </c>
      <c r="H133" s="20">
        <v>0.11699877279</v>
      </c>
      <c r="I133" s="13">
        <v>6.6420156054941962E-2</v>
      </c>
      <c r="J133" s="13"/>
      <c r="K133" s="28"/>
      <c r="L133" s="13"/>
      <c r="M133" s="30">
        <v>2.3788232245570802</v>
      </c>
      <c r="N133" s="20">
        <v>0.44027743727338114</v>
      </c>
      <c r="O133" s="13">
        <v>0.18508203246391192</v>
      </c>
      <c r="P133" s="20">
        <v>0.26866743727338122</v>
      </c>
      <c r="Q133" s="13">
        <v>0.11294132094384826</v>
      </c>
      <c r="R133" s="20">
        <v>0.17161000000000001</v>
      </c>
      <c r="S133" s="13">
        <v>7.2140711520063683E-2</v>
      </c>
      <c r="V133" s="4">
        <f t="shared" si="4"/>
        <v>0.35045698373091039</v>
      </c>
      <c r="W133" s="4">
        <f t="shared" si="5"/>
        <v>0.50932944791083123</v>
      </c>
      <c r="X133" s="4">
        <f t="shared" si="6"/>
        <v>0.53783284887312699</v>
      </c>
      <c r="Y133" s="4">
        <f t="shared" si="7"/>
        <v>0.46676752163906188</v>
      </c>
    </row>
    <row r="134" spans="2:25" x14ac:dyDescent="0.25">
      <c r="B134" s="19" t="s">
        <v>174</v>
      </c>
      <c r="C134" s="30">
        <v>1.8280190000000001</v>
      </c>
      <c r="D134" s="20">
        <v>0.63817999999999997</v>
      </c>
      <c r="E134" s="13">
        <v>0.34911015695132269</v>
      </c>
      <c r="F134" s="20">
        <v>0.20351012819000003</v>
      </c>
      <c r="G134" s="13">
        <v>0.11132823465729844</v>
      </c>
      <c r="H134" s="20">
        <v>0.43466987181000005</v>
      </c>
      <c r="I134" s="13">
        <v>0.23778192229402431</v>
      </c>
      <c r="J134" s="13"/>
      <c r="K134" s="28"/>
      <c r="L134" s="13"/>
      <c r="M134" s="30">
        <v>2.3544848565969301</v>
      </c>
      <c r="N134" s="20">
        <v>0.92680860192160974</v>
      </c>
      <c r="O134" s="13">
        <v>0.39363540577669232</v>
      </c>
      <c r="P134" s="20">
        <v>0.28107860192160961</v>
      </c>
      <c r="Q134" s="13">
        <v>0.11938008483429721</v>
      </c>
      <c r="R134" s="20">
        <v>0.64573000000000003</v>
      </c>
      <c r="S134" s="13">
        <v>0.27425532094239502</v>
      </c>
      <c r="V134" s="4">
        <f t="shared" si="4"/>
        <v>0.28799802222894288</v>
      </c>
      <c r="W134" s="4">
        <f t="shared" si="5"/>
        <v>0.45226832856186316</v>
      </c>
      <c r="X134" s="4">
        <f t="shared" si="6"/>
        <v>0.38115289111896455</v>
      </c>
      <c r="Y134" s="4">
        <f t="shared" si="7"/>
        <v>0.48556419912686555</v>
      </c>
    </row>
    <row r="135" spans="2:25" x14ac:dyDescent="0.25">
      <c r="B135" s="19" t="s">
        <v>175</v>
      </c>
      <c r="C135" s="30">
        <v>2.0516390000000002</v>
      </c>
      <c r="D135" s="20">
        <v>0.50158800000000003</v>
      </c>
      <c r="E135" s="13">
        <v>0.24448160714433681</v>
      </c>
      <c r="F135" s="20">
        <v>0.26143343955999998</v>
      </c>
      <c r="G135" s="13">
        <v>0.12742662795940221</v>
      </c>
      <c r="H135" s="20">
        <v>0.24015456044</v>
      </c>
      <c r="I135" s="13">
        <v>0.11705497918493458</v>
      </c>
      <c r="J135" s="13"/>
      <c r="K135" s="28"/>
      <c r="L135" s="13"/>
      <c r="M135" s="30">
        <v>2.3839349624385209</v>
      </c>
      <c r="N135" s="20">
        <v>0.78976731219986407</v>
      </c>
      <c r="O135" s="13">
        <v>0.33128727278365561</v>
      </c>
      <c r="P135" s="20">
        <v>0.34528731219986408</v>
      </c>
      <c r="Q135" s="13">
        <v>0.14483923330134416</v>
      </c>
      <c r="R135" s="20">
        <v>0.44447999999999999</v>
      </c>
      <c r="S135" s="13">
        <v>0.18644803948231145</v>
      </c>
      <c r="V135" s="4">
        <f t="shared" ref="V135:V198" si="8">+M135/C135-1</f>
        <v>0.16196609756322666</v>
      </c>
      <c r="W135" s="4">
        <f t="shared" ref="W135:W198" si="9">+N135/D135-1</f>
        <v>0.57453390471834265</v>
      </c>
      <c r="X135" s="4">
        <f t="shared" ref="X135:X198" si="10">+P135/F135-1</f>
        <v>0.3207465455872538</v>
      </c>
      <c r="Y135" s="4">
        <f t="shared" ref="Y135:Y198" si="11">+R135/H135-1</f>
        <v>0.85080807620577525</v>
      </c>
    </row>
    <row r="136" spans="2:25" x14ac:dyDescent="0.25">
      <c r="B136" s="19" t="s">
        <v>176</v>
      </c>
      <c r="C136" s="30">
        <v>35.358899999999998</v>
      </c>
      <c r="D136" s="20">
        <v>13.016657</v>
      </c>
      <c r="E136" s="13">
        <v>0.36812957982290173</v>
      </c>
      <c r="F136" s="20">
        <v>4.7783432810699997</v>
      </c>
      <c r="G136" s="13">
        <v>0.13513834652859674</v>
      </c>
      <c r="H136" s="20">
        <v>8.2383137189299998</v>
      </c>
      <c r="I136" s="13">
        <v>0.23299123329430499</v>
      </c>
      <c r="J136" s="13"/>
      <c r="K136" s="28"/>
      <c r="L136" s="13"/>
      <c r="M136" s="30">
        <v>42.454228501909881</v>
      </c>
      <c r="N136" s="20">
        <v>20.389916165333155</v>
      </c>
      <c r="O136" s="13">
        <v>0.48027998352192119</v>
      </c>
      <c r="P136" s="20">
        <v>6.6899161653331554</v>
      </c>
      <c r="Q136" s="13">
        <v>0.15757950153380357</v>
      </c>
      <c r="R136" s="20">
        <v>13.7</v>
      </c>
      <c r="S136" s="13">
        <v>0.32270048198811763</v>
      </c>
      <c r="V136" s="4">
        <f t="shared" si="8"/>
        <v>0.20066598513839184</v>
      </c>
      <c r="W136" s="4">
        <f t="shared" si="9"/>
        <v>0.56644798778466354</v>
      </c>
      <c r="X136" s="4">
        <f t="shared" si="10"/>
        <v>0.40004929989774674</v>
      </c>
      <c r="Y136" s="4">
        <f t="shared" si="11"/>
        <v>0.66296167728113287</v>
      </c>
    </row>
    <row r="137" spans="2:25" x14ac:dyDescent="0.25">
      <c r="B137" s="19" t="s">
        <v>177</v>
      </c>
      <c r="C137" s="30">
        <v>52.540326999999998</v>
      </c>
      <c r="D137" s="20">
        <v>14.189244</v>
      </c>
      <c r="E137" s="13">
        <v>0.27006386922563308</v>
      </c>
      <c r="F137" s="20">
        <v>6.2961814613599998</v>
      </c>
      <c r="G137" s="13">
        <v>0.11983521650636092</v>
      </c>
      <c r="H137" s="20">
        <v>7.8930625386399997</v>
      </c>
      <c r="I137" s="13">
        <v>0.15022865271927219</v>
      </c>
      <c r="J137" s="13"/>
      <c r="K137" s="28"/>
      <c r="L137" s="13"/>
      <c r="M137" s="30">
        <v>63.7941496495271</v>
      </c>
      <c r="N137" s="20">
        <v>24.790671599435719</v>
      </c>
      <c r="O137" s="13">
        <v>0.38860415470119031</v>
      </c>
      <c r="P137" s="20">
        <v>9.1716715994357134</v>
      </c>
      <c r="Q137" s="13">
        <v>0.1437697915847006</v>
      </c>
      <c r="R137" s="20">
        <v>15.619</v>
      </c>
      <c r="S137" s="13">
        <v>0.24483436311648965</v>
      </c>
      <c r="V137" s="4">
        <f t="shared" si="8"/>
        <v>0.21419399710867992</v>
      </c>
      <c r="W137" s="4">
        <f t="shared" si="9"/>
        <v>0.74714534470164295</v>
      </c>
      <c r="X137" s="4">
        <f t="shared" si="10"/>
        <v>0.45670382210594629</v>
      </c>
      <c r="Y137" s="4">
        <f t="shared" si="11"/>
        <v>0.97882633306630362</v>
      </c>
    </row>
    <row r="138" spans="2:25" x14ac:dyDescent="0.25">
      <c r="B138" s="19" t="s">
        <v>178</v>
      </c>
      <c r="C138" s="30">
        <v>3.9394390000000001</v>
      </c>
      <c r="D138" s="20">
        <v>0.87373699999999999</v>
      </c>
      <c r="E138" s="13">
        <v>0.22179223996107059</v>
      </c>
      <c r="F138" s="20">
        <v>0.41568044629000001</v>
      </c>
      <c r="G138" s="13">
        <v>0.1055176755598957</v>
      </c>
      <c r="H138" s="20">
        <v>0.45805655370999993</v>
      </c>
      <c r="I138" s="13">
        <v>0.11627456440117488</v>
      </c>
      <c r="J138" s="13"/>
      <c r="K138" s="28"/>
      <c r="L138" s="13"/>
      <c r="M138" s="30">
        <v>4.817923403095242</v>
      </c>
      <c r="N138" s="20">
        <v>1.7254497627455905</v>
      </c>
      <c r="O138" s="13">
        <v>0.35813142268660542</v>
      </c>
      <c r="P138" s="20">
        <v>0.58864976274559022</v>
      </c>
      <c r="Q138" s="13">
        <v>0.12217914514112371</v>
      </c>
      <c r="R138" s="20">
        <v>1.1368</v>
      </c>
      <c r="S138" s="13">
        <v>0.23595227754548168</v>
      </c>
      <c r="V138" s="4">
        <f t="shared" si="8"/>
        <v>0.22299733619310813</v>
      </c>
      <c r="W138" s="4">
        <f t="shared" si="9"/>
        <v>0.9747930587185738</v>
      </c>
      <c r="X138" s="4">
        <f t="shared" si="10"/>
        <v>0.41611126527447473</v>
      </c>
      <c r="Y138" s="4">
        <f t="shared" si="11"/>
        <v>1.4817896191912565</v>
      </c>
    </row>
    <row r="139" spans="2:25" x14ac:dyDescent="0.25">
      <c r="B139" s="19" t="s">
        <v>179</v>
      </c>
      <c r="C139" s="30">
        <v>3.532257</v>
      </c>
      <c r="D139" s="20">
        <v>0.90691999999999995</v>
      </c>
      <c r="E139" s="13">
        <v>0.25675368468375886</v>
      </c>
      <c r="F139" s="20">
        <v>0.46300785394000005</v>
      </c>
      <c r="G139" s="13">
        <v>0.13107988856416736</v>
      </c>
      <c r="H139" s="20">
        <v>0.44391214605999996</v>
      </c>
      <c r="I139" s="13">
        <v>0.12567379611959151</v>
      </c>
      <c r="J139" s="13"/>
      <c r="K139" s="28"/>
      <c r="L139" s="13"/>
      <c r="M139" s="30">
        <v>4.4235207652379342</v>
      </c>
      <c r="N139" s="20">
        <v>1.7488693953509595</v>
      </c>
      <c r="O139" s="13">
        <v>0.3953568861017635</v>
      </c>
      <c r="P139" s="20">
        <v>0.65256939535095948</v>
      </c>
      <c r="Q139" s="13">
        <v>0.1475226250725781</v>
      </c>
      <c r="R139" s="20">
        <v>1.0963000000000001</v>
      </c>
      <c r="S139" s="13">
        <v>0.24783426102918538</v>
      </c>
      <c r="V139" s="4">
        <f t="shared" si="8"/>
        <v>0.25232132464821633</v>
      </c>
      <c r="W139" s="4">
        <f t="shared" si="9"/>
        <v>0.92836126157870558</v>
      </c>
      <c r="X139" s="4">
        <f t="shared" si="10"/>
        <v>0.40941323089418735</v>
      </c>
      <c r="Y139" s="4">
        <f t="shared" si="11"/>
        <v>1.4696328084968013</v>
      </c>
    </row>
    <row r="140" spans="2:25" x14ac:dyDescent="0.25">
      <c r="B140" s="19" t="s">
        <v>180</v>
      </c>
      <c r="C140" s="30">
        <v>20.109788000000002</v>
      </c>
      <c r="D140" s="20">
        <v>6.7676829999999999</v>
      </c>
      <c r="E140" s="13">
        <v>0.33653676508176017</v>
      </c>
      <c r="F140" s="20">
        <v>3.1628778472399999</v>
      </c>
      <c r="G140" s="13">
        <v>0.1572805166936618</v>
      </c>
      <c r="H140" s="20">
        <v>3.6048051527599996</v>
      </c>
      <c r="I140" s="13">
        <v>0.17925624838809834</v>
      </c>
      <c r="J140" s="13"/>
      <c r="K140" s="28"/>
      <c r="L140" s="13"/>
      <c r="M140" s="30">
        <v>25.096634154329198</v>
      </c>
      <c r="N140" s="20">
        <v>13.881569159361645</v>
      </c>
      <c r="O140" s="13">
        <v>0.55312473672757656</v>
      </c>
      <c r="P140" s="20">
        <v>4.5968691593616429</v>
      </c>
      <c r="Q140" s="13">
        <v>0.18316675977717423</v>
      </c>
      <c r="R140" s="20">
        <v>9.2847000000000008</v>
      </c>
      <c r="S140" s="13">
        <v>0.36995797695040228</v>
      </c>
      <c r="V140" s="4">
        <f t="shared" si="8"/>
        <v>0.24798104059223269</v>
      </c>
      <c r="W140" s="4">
        <f t="shared" si="9"/>
        <v>1.0511553450954549</v>
      </c>
      <c r="X140" s="4">
        <f t="shared" si="10"/>
        <v>0.4533818191470711</v>
      </c>
      <c r="Y140" s="4">
        <f t="shared" si="11"/>
        <v>1.5756454528176707</v>
      </c>
    </row>
    <row r="141" spans="2:25" x14ac:dyDescent="0.25">
      <c r="B141" s="19" t="s">
        <v>181</v>
      </c>
      <c r="C141" s="30">
        <v>1.8168059999999999</v>
      </c>
      <c r="D141" s="20">
        <v>0.50536000000000003</v>
      </c>
      <c r="E141" s="13">
        <v>0.27815848252372571</v>
      </c>
      <c r="F141" s="20">
        <v>0.25000932484999999</v>
      </c>
      <c r="G141" s="13">
        <v>0.13760925759272039</v>
      </c>
      <c r="H141" s="20">
        <v>0.25535067515000004</v>
      </c>
      <c r="I141" s="13">
        <v>0.1405492249310053</v>
      </c>
      <c r="J141" s="13"/>
      <c r="K141" s="28"/>
      <c r="L141" s="13"/>
      <c r="M141" s="30">
        <v>2.2516674014474107</v>
      </c>
      <c r="N141" s="20">
        <v>0.89284489031905423</v>
      </c>
      <c r="O141" s="13">
        <v>0.39652609872360284</v>
      </c>
      <c r="P141" s="20">
        <v>0.35606489031905425</v>
      </c>
      <c r="Q141" s="13">
        <v>0.1581338745190207</v>
      </c>
      <c r="R141" s="20">
        <v>0.53678000000000003</v>
      </c>
      <c r="S141" s="13">
        <v>0.23839222420458214</v>
      </c>
      <c r="V141" s="4">
        <f t="shared" si="8"/>
        <v>0.23935489064182458</v>
      </c>
      <c r="W141" s="4">
        <f t="shared" si="9"/>
        <v>0.7667502182979542</v>
      </c>
      <c r="X141" s="4">
        <f t="shared" si="10"/>
        <v>0.42420643923055756</v>
      </c>
      <c r="Y141" s="4">
        <f t="shared" si="11"/>
        <v>1.1021287673693467</v>
      </c>
    </row>
    <row r="142" spans="2:25" x14ac:dyDescent="0.25">
      <c r="B142" s="19" t="s">
        <v>182</v>
      </c>
      <c r="C142" s="30">
        <v>91.071098000000006</v>
      </c>
      <c r="D142" s="20">
        <v>34.116999999999997</v>
      </c>
      <c r="E142" s="13">
        <v>0.37461939901064989</v>
      </c>
      <c r="F142" s="20">
        <v>11.905449836509998</v>
      </c>
      <c r="G142" s="13">
        <v>0.13072698252205106</v>
      </c>
      <c r="H142" s="20">
        <v>22.211550163490003</v>
      </c>
      <c r="I142" s="13">
        <v>0.24389241648859886</v>
      </c>
      <c r="J142" s="13"/>
      <c r="K142" s="28"/>
      <c r="L142" s="13"/>
      <c r="M142" s="30">
        <v>114.39210855062969</v>
      </c>
      <c r="N142" s="20">
        <v>60.250117620821968</v>
      </c>
      <c r="O142" s="13">
        <v>0.52669819958913866</v>
      </c>
      <c r="P142" s="20">
        <v>17.268117620821968</v>
      </c>
      <c r="Q142" s="13">
        <v>0.15095549718955603</v>
      </c>
      <c r="R142" s="20">
        <v>42.981999999999999</v>
      </c>
      <c r="S142" s="13">
        <v>0.37574270239958263</v>
      </c>
      <c r="V142" s="4">
        <f t="shared" si="8"/>
        <v>0.2560747708414548</v>
      </c>
      <c r="W142" s="4">
        <f t="shared" si="9"/>
        <v>0.76598521619198556</v>
      </c>
      <c r="X142" s="4">
        <f t="shared" si="10"/>
        <v>0.45043806474800108</v>
      </c>
      <c r="Y142" s="4">
        <f t="shared" si="11"/>
        <v>0.93511932681993537</v>
      </c>
    </row>
    <row r="143" spans="2:25" x14ac:dyDescent="0.25">
      <c r="B143" s="19" t="s">
        <v>183</v>
      </c>
      <c r="C143" s="30">
        <v>49.979812000000003</v>
      </c>
      <c r="D143" s="20">
        <v>17.658721</v>
      </c>
      <c r="E143" s="13">
        <v>0.35331707530232409</v>
      </c>
      <c r="F143" s="20">
        <v>6.5386813571599998</v>
      </c>
      <c r="G143" s="13">
        <v>0.13082644963050283</v>
      </c>
      <c r="H143" s="20">
        <v>11.12003964284</v>
      </c>
      <c r="I143" s="13">
        <v>0.22249062567182126</v>
      </c>
      <c r="J143" s="13"/>
      <c r="K143" s="28"/>
      <c r="L143" s="13"/>
      <c r="M143" s="30">
        <v>62.460221290773504</v>
      </c>
      <c r="N143" s="20">
        <v>35.361207704627645</v>
      </c>
      <c r="O143" s="13">
        <v>0.56613964814516493</v>
      </c>
      <c r="P143" s="20">
        <v>9.6722077046276507</v>
      </c>
      <c r="Q143" s="13">
        <v>0.15485388147442264</v>
      </c>
      <c r="R143" s="20">
        <v>25.689</v>
      </c>
      <c r="S143" s="13">
        <v>0.41128576667074229</v>
      </c>
      <c r="V143" s="4">
        <f t="shared" si="8"/>
        <v>0.24970900832467113</v>
      </c>
      <c r="W143" s="4">
        <f t="shared" si="9"/>
        <v>1.0024784187160352</v>
      </c>
      <c r="X143" s="4">
        <f t="shared" si="10"/>
        <v>0.47922909472203767</v>
      </c>
      <c r="Y143" s="4">
        <f t="shared" si="11"/>
        <v>1.3101536347975791</v>
      </c>
    </row>
    <row r="144" spans="2:25" x14ac:dyDescent="0.25">
      <c r="B144" s="19" t="s">
        <v>184</v>
      </c>
      <c r="C144" s="30">
        <v>9.8694950000000006</v>
      </c>
      <c r="D144" s="20">
        <v>2.337561</v>
      </c>
      <c r="E144" s="13">
        <v>0.23684707272256583</v>
      </c>
      <c r="F144" s="20">
        <v>1.1076521288399999</v>
      </c>
      <c r="G144" s="13">
        <v>0.1122298687865995</v>
      </c>
      <c r="H144" s="20">
        <v>1.2299088711600001</v>
      </c>
      <c r="I144" s="13">
        <v>0.12461720393596634</v>
      </c>
      <c r="J144" s="13"/>
      <c r="K144" s="28"/>
      <c r="L144" s="13"/>
      <c r="M144" s="30">
        <v>12.083785359827552</v>
      </c>
      <c r="N144" s="20">
        <v>3.8495393427860543</v>
      </c>
      <c r="O144" s="13">
        <v>0.31857064886172315</v>
      </c>
      <c r="P144" s="20">
        <v>1.6325393427860542</v>
      </c>
      <c r="Q144" s="13">
        <v>0.13510165020088971</v>
      </c>
      <c r="R144" s="20">
        <v>2.2170000000000001</v>
      </c>
      <c r="S144" s="13">
        <v>0.18346899866083344</v>
      </c>
      <c r="V144" s="4">
        <f t="shared" si="8"/>
        <v>0.22435700710396533</v>
      </c>
      <c r="W144" s="4">
        <f t="shared" si="9"/>
        <v>0.64681877511904684</v>
      </c>
      <c r="X144" s="4">
        <f t="shared" si="10"/>
        <v>0.47387370120955552</v>
      </c>
      <c r="Y144" s="4">
        <f t="shared" si="11"/>
        <v>0.80257257426642981</v>
      </c>
    </row>
    <row r="145" spans="2:25" x14ac:dyDescent="0.25">
      <c r="B145" s="19" t="s">
        <v>185</v>
      </c>
      <c r="C145" s="30">
        <v>59.468671999999998</v>
      </c>
      <c r="D145" s="20">
        <v>22.455579</v>
      </c>
      <c r="E145" s="13">
        <v>0.37760350525399322</v>
      </c>
      <c r="F145" s="20">
        <v>8.2465350923099994</v>
      </c>
      <c r="G145" s="13">
        <v>0.13867024123743674</v>
      </c>
      <c r="H145" s="20">
        <v>14.209043907690001</v>
      </c>
      <c r="I145" s="13">
        <v>0.23893326401655651</v>
      </c>
      <c r="J145" s="13"/>
      <c r="K145" s="28"/>
      <c r="L145" s="13"/>
      <c r="M145" s="30">
        <v>73.05992740961122</v>
      </c>
      <c r="N145" s="20">
        <v>42.665964277690023</v>
      </c>
      <c r="O145" s="13">
        <v>0.58398585641185841</v>
      </c>
      <c r="P145" s="20">
        <v>12.099964277690026</v>
      </c>
      <c r="Q145" s="13">
        <v>0.16561697645621043</v>
      </c>
      <c r="R145" s="20">
        <v>30.565999999999999</v>
      </c>
      <c r="S145" s="13">
        <v>0.41836887995564809</v>
      </c>
      <c r="V145" s="4">
        <f t="shared" si="8"/>
        <v>0.22854479430129571</v>
      </c>
      <c r="W145" s="4">
        <f t="shared" si="9"/>
        <v>0.9000162176931632</v>
      </c>
      <c r="X145" s="4">
        <f t="shared" si="10"/>
        <v>0.46727857727464217</v>
      </c>
      <c r="Y145" s="4">
        <f t="shared" si="11"/>
        <v>1.1511651451409435</v>
      </c>
    </row>
    <row r="146" spans="2:25" x14ac:dyDescent="0.25">
      <c r="B146" s="19" t="s">
        <v>186</v>
      </c>
      <c r="C146" s="30">
        <v>30.468243999999999</v>
      </c>
      <c r="D146" s="20">
        <v>9.0356330000000007</v>
      </c>
      <c r="E146" s="13">
        <v>0.29655903372705039</v>
      </c>
      <c r="F146" s="20">
        <v>3.7819053252800003</v>
      </c>
      <c r="G146" s="13">
        <v>0.12412613359929769</v>
      </c>
      <c r="H146" s="20">
        <v>5.2537276747199995</v>
      </c>
      <c r="I146" s="13">
        <v>0.17243290012775267</v>
      </c>
      <c r="J146" s="13"/>
      <c r="K146" s="28"/>
      <c r="L146" s="13"/>
      <c r="M146" s="30">
        <v>38.145748705181035</v>
      </c>
      <c r="N146" s="20">
        <v>16.125582967530402</v>
      </c>
      <c r="O146" s="13">
        <v>0.42273604569046497</v>
      </c>
      <c r="P146" s="20">
        <v>5.7378829675304042</v>
      </c>
      <c r="Q146" s="13">
        <v>0.1504199855107595</v>
      </c>
      <c r="R146" s="20">
        <v>10.387700000000001</v>
      </c>
      <c r="S146" s="13">
        <v>0.27231606017970544</v>
      </c>
      <c r="V146" s="4">
        <f t="shared" si="8"/>
        <v>0.25198382634657368</v>
      </c>
      <c r="W146" s="4">
        <f t="shared" si="9"/>
        <v>0.78466555331877696</v>
      </c>
      <c r="X146" s="4">
        <f t="shared" si="10"/>
        <v>0.51719370899523764</v>
      </c>
      <c r="Y146" s="4">
        <f t="shared" si="11"/>
        <v>0.97720564200229876</v>
      </c>
    </row>
    <row r="147" spans="2:25" x14ac:dyDescent="0.25">
      <c r="B147" s="19" t="s">
        <v>187</v>
      </c>
      <c r="C147" s="30">
        <v>25.278046</v>
      </c>
      <c r="D147" s="20">
        <v>7.9695539999999996</v>
      </c>
      <c r="E147" s="13">
        <v>0.31527571395352316</v>
      </c>
      <c r="F147" s="20">
        <v>3.7880843869499996</v>
      </c>
      <c r="G147" s="13">
        <v>0.14985669331205426</v>
      </c>
      <c r="H147" s="20">
        <v>4.18146961305</v>
      </c>
      <c r="I147" s="13">
        <v>0.16541902064146891</v>
      </c>
      <c r="J147" s="13"/>
      <c r="K147" s="28"/>
      <c r="L147" s="13"/>
      <c r="M147" s="30">
        <v>29.899670113391316</v>
      </c>
      <c r="N147" s="20">
        <v>14.338215551034562</v>
      </c>
      <c r="O147" s="13">
        <v>0.47954427245044529</v>
      </c>
      <c r="P147" s="20">
        <v>5.2222155510345623</v>
      </c>
      <c r="Q147" s="13">
        <v>0.1746579654969391</v>
      </c>
      <c r="R147" s="20">
        <v>9.1159999999999997</v>
      </c>
      <c r="S147" s="13">
        <v>0.30488630695350616</v>
      </c>
      <c r="V147" s="4">
        <f t="shared" si="8"/>
        <v>0.18283154138541069</v>
      </c>
      <c r="W147" s="4">
        <f t="shared" si="9"/>
        <v>0.79912395988967044</v>
      </c>
      <c r="X147" s="4">
        <f t="shared" si="10"/>
        <v>0.37859007814745715</v>
      </c>
      <c r="Y147" s="4">
        <f t="shared" si="11"/>
        <v>1.1800947617913478</v>
      </c>
    </row>
    <row r="148" spans="2:25" x14ac:dyDescent="0.25">
      <c r="B148" s="19" t="s">
        <v>188</v>
      </c>
      <c r="C148" s="30">
        <v>143.01202000000001</v>
      </c>
      <c r="D148" s="20">
        <v>47.446097999999999</v>
      </c>
      <c r="E148" s="13">
        <v>0.33176300845201684</v>
      </c>
      <c r="F148" s="20">
        <v>17.270151278640004</v>
      </c>
      <c r="G148" s="13">
        <v>0.1207601380544097</v>
      </c>
      <c r="H148" s="20">
        <v>30.175946721359999</v>
      </c>
      <c r="I148" s="13">
        <v>0.21100287039760712</v>
      </c>
      <c r="J148" s="13"/>
      <c r="K148" s="28"/>
      <c r="L148" s="13"/>
      <c r="M148" s="30">
        <v>176.01678338854097</v>
      </c>
      <c r="N148" s="20">
        <v>92.450877995445978</v>
      </c>
      <c r="O148" s="13">
        <v>0.52523899264406571</v>
      </c>
      <c r="P148" s="20">
        <v>25.30687799544598</v>
      </c>
      <c r="Q148" s="13">
        <v>0.14377536907706898</v>
      </c>
      <c r="R148" s="20">
        <v>67.144000000000005</v>
      </c>
      <c r="S148" s="13">
        <v>0.3814636235669967</v>
      </c>
      <c r="V148" s="4">
        <f t="shared" si="8"/>
        <v>0.23078314248369458</v>
      </c>
      <c r="W148" s="4">
        <f t="shared" si="9"/>
        <v>0.94854544193383372</v>
      </c>
      <c r="X148" s="4">
        <f t="shared" si="10"/>
        <v>0.46535357954541645</v>
      </c>
      <c r="Y148" s="4">
        <f t="shared" si="11"/>
        <v>1.225083462003604</v>
      </c>
    </row>
    <row r="149" spans="2:25" x14ac:dyDescent="0.25">
      <c r="B149" s="19" t="s">
        <v>189</v>
      </c>
      <c r="C149" s="30">
        <v>16.50076</v>
      </c>
      <c r="D149" s="20">
        <v>4.7888999999999999</v>
      </c>
      <c r="E149" s="13">
        <v>0.29022299578928484</v>
      </c>
      <c r="F149" s="20">
        <v>2.2439386130800001</v>
      </c>
      <c r="G149" s="13">
        <v>0.13599001579806022</v>
      </c>
      <c r="H149" s="20">
        <v>2.5449613869199998</v>
      </c>
      <c r="I149" s="13">
        <v>0.15423297999122465</v>
      </c>
      <c r="J149" s="13"/>
      <c r="K149" s="28"/>
      <c r="L149" s="13"/>
      <c r="M149" s="30">
        <v>19.603839557549552</v>
      </c>
      <c r="N149" s="20">
        <v>9.470924613471766</v>
      </c>
      <c r="O149" s="13">
        <v>0.48311579911010127</v>
      </c>
      <c r="P149" s="20">
        <v>3.0941246134717657</v>
      </c>
      <c r="Q149" s="13">
        <v>0.15783258194847857</v>
      </c>
      <c r="R149" s="20">
        <v>6.3768000000000002</v>
      </c>
      <c r="S149" s="13">
        <v>0.32528321716162267</v>
      </c>
      <c r="V149" s="4">
        <f t="shared" si="8"/>
        <v>0.18805676572167296</v>
      </c>
      <c r="W149" s="4">
        <f t="shared" si="9"/>
        <v>0.97768268568392869</v>
      </c>
      <c r="X149" s="4">
        <f t="shared" si="10"/>
        <v>0.37888113134468138</v>
      </c>
      <c r="Y149" s="4">
        <f t="shared" si="11"/>
        <v>1.5056568766716825</v>
      </c>
    </row>
    <row r="150" spans="2:25" x14ac:dyDescent="0.25">
      <c r="B150" s="19" t="s">
        <v>190</v>
      </c>
      <c r="C150" s="30">
        <v>5.3885870000000002</v>
      </c>
      <c r="D150" s="20">
        <v>0.56784999999999997</v>
      </c>
      <c r="E150" s="13">
        <v>0.1053801302642047</v>
      </c>
      <c r="F150" s="20">
        <v>0.46063684975000002</v>
      </c>
      <c r="G150" s="13">
        <v>8.5483791901290629E-2</v>
      </c>
      <c r="H150" s="20">
        <v>0.10721315024999999</v>
      </c>
      <c r="I150" s="13">
        <v>1.9896338362914059E-2</v>
      </c>
      <c r="J150" s="13"/>
      <c r="K150" s="28"/>
      <c r="L150" s="13"/>
      <c r="M150" s="30">
        <v>6.6587484546667319</v>
      </c>
      <c r="N150" s="20">
        <v>1.0358958600055426</v>
      </c>
      <c r="O150" s="13">
        <v>0.15556915343145947</v>
      </c>
      <c r="P150" s="20">
        <v>0.67779586000554248</v>
      </c>
      <c r="Q150" s="13">
        <v>0.10179027855159697</v>
      </c>
      <c r="R150" s="20">
        <v>0.35809999999999997</v>
      </c>
      <c r="S150" s="13">
        <v>5.3778874879862507E-2</v>
      </c>
      <c r="V150" s="4">
        <f t="shared" si="8"/>
        <v>0.23571326855569597</v>
      </c>
      <c r="W150" s="4">
        <f t="shared" si="9"/>
        <v>0.82424207097920688</v>
      </c>
      <c r="X150" s="4">
        <f t="shared" si="10"/>
        <v>0.47143212787557154</v>
      </c>
      <c r="Y150" s="4">
        <f t="shared" si="11"/>
        <v>2.3400753467739843</v>
      </c>
    </row>
    <row r="151" spans="2:25" x14ac:dyDescent="0.25">
      <c r="B151" s="19" t="s">
        <v>191</v>
      </c>
      <c r="C151" s="30">
        <v>2.209228</v>
      </c>
      <c r="D151" s="20">
        <v>0.31478</v>
      </c>
      <c r="E151" s="13">
        <v>0.14248416188822521</v>
      </c>
      <c r="F151" s="20">
        <v>0.20893219533999999</v>
      </c>
      <c r="G151" s="13">
        <v>9.4572491087384358E-2</v>
      </c>
      <c r="H151" s="20">
        <v>0.10584780466</v>
      </c>
      <c r="I151" s="13">
        <v>4.7911670800840842E-2</v>
      </c>
      <c r="J151" s="13"/>
      <c r="K151" s="28"/>
      <c r="L151" s="13"/>
      <c r="M151" s="30">
        <v>2.6691534583012171</v>
      </c>
      <c r="N151" s="20">
        <v>0.65563924042008581</v>
      </c>
      <c r="O151" s="13">
        <v>0.24563564840418259</v>
      </c>
      <c r="P151" s="20">
        <v>0.29941924042008583</v>
      </c>
      <c r="Q151" s="13">
        <v>0.11217760428456265</v>
      </c>
      <c r="R151" s="20">
        <v>0.35621999999999998</v>
      </c>
      <c r="S151" s="13">
        <v>0.13345804411961995</v>
      </c>
      <c r="V151" s="4">
        <f t="shared" si="8"/>
        <v>0.20818379012995369</v>
      </c>
      <c r="W151" s="4">
        <f t="shared" si="9"/>
        <v>1.0828491022939382</v>
      </c>
      <c r="X151" s="4">
        <f t="shared" si="10"/>
        <v>0.43309287461817103</v>
      </c>
      <c r="Y151" s="4">
        <f t="shared" si="11"/>
        <v>2.3653980934629235</v>
      </c>
    </row>
    <row r="152" spans="2:25" x14ac:dyDescent="0.25">
      <c r="B152" s="19" t="s">
        <v>192</v>
      </c>
      <c r="C152" s="30">
        <v>1.4553389999999999</v>
      </c>
      <c r="D152" s="20">
        <v>0.46333200000000002</v>
      </c>
      <c r="E152" s="13">
        <v>0.31836706087035394</v>
      </c>
      <c r="F152" s="20">
        <v>0.12738876835999999</v>
      </c>
      <c r="G152" s="13">
        <v>8.7532024057625057E-2</v>
      </c>
      <c r="H152" s="20">
        <v>0.33594323164000001</v>
      </c>
      <c r="I152" s="13">
        <v>0.23083503681272888</v>
      </c>
      <c r="J152" s="13"/>
      <c r="K152" s="28"/>
      <c r="L152" s="13"/>
      <c r="M152" s="30">
        <v>2.0067493646448651</v>
      </c>
      <c r="N152" s="20">
        <v>0.67347983223214924</v>
      </c>
      <c r="O152" s="13">
        <v>0.33560734793173091</v>
      </c>
      <c r="P152" s="20">
        <v>0.20017983223214914</v>
      </c>
      <c r="Q152" s="13">
        <v>9.975328048382115E-2</v>
      </c>
      <c r="R152" s="20">
        <v>0.4733</v>
      </c>
      <c r="S152" s="13">
        <v>0.23585406744790971</v>
      </c>
      <c r="V152" s="4">
        <f t="shared" si="8"/>
        <v>0.37888791865322458</v>
      </c>
      <c r="W152" s="4">
        <f t="shared" si="9"/>
        <v>0.45355777764572536</v>
      </c>
      <c r="X152" s="4">
        <f t="shared" si="10"/>
        <v>0.57140880478914746</v>
      </c>
      <c r="Y152" s="4">
        <f t="shared" si="11"/>
        <v>0.40886898566003205</v>
      </c>
    </row>
    <row r="153" spans="2:25" x14ac:dyDescent="0.25">
      <c r="B153" s="19" t="s">
        <v>193</v>
      </c>
      <c r="C153" s="30">
        <v>5.7121890000000004</v>
      </c>
      <c r="D153" s="20">
        <v>1.6338520000000001</v>
      </c>
      <c r="E153" s="13">
        <v>0.28602905120961508</v>
      </c>
      <c r="F153" s="20">
        <v>0.79818096326999999</v>
      </c>
      <c r="G153" s="13">
        <v>0.13973294008128931</v>
      </c>
      <c r="H153" s="20">
        <v>0.83567103673000009</v>
      </c>
      <c r="I153" s="13">
        <v>0.14629611112832577</v>
      </c>
      <c r="J153" s="13"/>
      <c r="K153" s="28"/>
      <c r="L153" s="13"/>
      <c r="M153" s="30">
        <v>7.0723657820797863</v>
      </c>
      <c r="N153" s="20">
        <v>3.2685769900246457</v>
      </c>
      <c r="O153" s="13">
        <v>0.46216175615614841</v>
      </c>
      <c r="P153" s="20">
        <v>1.1246769900246458</v>
      </c>
      <c r="Q153" s="13">
        <v>0.15902415467174968</v>
      </c>
      <c r="R153" s="20">
        <v>2.1438999999999999</v>
      </c>
      <c r="S153" s="13">
        <v>0.30313760148439872</v>
      </c>
      <c r="V153" s="4">
        <f t="shared" si="8"/>
        <v>0.23811830842428106</v>
      </c>
      <c r="W153" s="4">
        <f t="shared" si="9"/>
        <v>1.0005343140165972</v>
      </c>
      <c r="X153" s="4">
        <f t="shared" si="10"/>
        <v>0.40905012995681078</v>
      </c>
      <c r="Y153" s="4">
        <f t="shared" si="11"/>
        <v>1.5654831934694418</v>
      </c>
    </row>
    <row r="154" spans="2:25" x14ac:dyDescent="0.25">
      <c r="B154" s="19" t="s">
        <v>194</v>
      </c>
      <c r="C154" s="30">
        <v>2.9113609999999999</v>
      </c>
      <c r="D154" s="20">
        <v>0.61786099999999999</v>
      </c>
      <c r="E154" s="13">
        <v>0.21222411099138858</v>
      </c>
      <c r="F154" s="20">
        <v>0.32133009027000003</v>
      </c>
      <c r="G154" s="13">
        <v>0.1103710911391614</v>
      </c>
      <c r="H154" s="20">
        <v>0.29653090972999996</v>
      </c>
      <c r="I154" s="13">
        <v>0.10185301985222717</v>
      </c>
      <c r="J154" s="13"/>
      <c r="K154" s="28"/>
      <c r="L154" s="13"/>
      <c r="M154" s="30">
        <v>4.21197768417567</v>
      </c>
      <c r="N154" s="20">
        <v>1.0545544754630605</v>
      </c>
      <c r="O154" s="13">
        <v>0.2503703852527529</v>
      </c>
      <c r="P154" s="20">
        <v>0.52855447546306056</v>
      </c>
      <c r="Q154" s="13">
        <v>0.12548843206098428</v>
      </c>
      <c r="R154" s="20">
        <v>0.52600000000000002</v>
      </c>
      <c r="S154" s="13">
        <v>0.12488195319176862</v>
      </c>
      <c r="V154" s="4">
        <f t="shared" si="8"/>
        <v>0.44673837568603481</v>
      </c>
      <c r="W154" s="4">
        <f t="shared" si="9"/>
        <v>0.70678271563193085</v>
      </c>
      <c r="X154" s="4">
        <f t="shared" si="10"/>
        <v>0.64489567416154103</v>
      </c>
      <c r="Y154" s="4">
        <f t="shared" si="11"/>
        <v>0.77384543310826648</v>
      </c>
    </row>
    <row r="155" spans="2:25" x14ac:dyDescent="0.25">
      <c r="B155" s="19" t="s">
        <v>195</v>
      </c>
      <c r="C155" s="30">
        <v>3.407257</v>
      </c>
      <c r="D155" s="20">
        <v>0.99450899999999998</v>
      </c>
      <c r="E155" s="13">
        <v>0.29187965568784507</v>
      </c>
      <c r="F155" s="20">
        <v>0.40593475343000002</v>
      </c>
      <c r="G155" s="13">
        <v>0.11913828438242259</v>
      </c>
      <c r="H155" s="20">
        <v>0.58857424657000013</v>
      </c>
      <c r="I155" s="13">
        <v>0.17274137130542253</v>
      </c>
      <c r="J155" s="13"/>
      <c r="K155" s="28"/>
      <c r="L155" s="13"/>
      <c r="M155" s="30">
        <v>4.0438133289940073</v>
      </c>
      <c r="N155" s="20">
        <v>1.8367144197919183</v>
      </c>
      <c r="O155" s="13">
        <v>0.45420356242033649</v>
      </c>
      <c r="P155" s="20">
        <v>0.57399441979191801</v>
      </c>
      <c r="Q155" s="13">
        <v>0.14194384683298733</v>
      </c>
      <c r="R155" s="20">
        <v>1.2627200000000001</v>
      </c>
      <c r="S155" s="13">
        <v>0.31225971558734911</v>
      </c>
      <c r="V155" s="4">
        <f t="shared" si="8"/>
        <v>0.18682369102008067</v>
      </c>
      <c r="W155" s="4">
        <f t="shared" si="9"/>
        <v>0.8468555033608729</v>
      </c>
      <c r="X155" s="4">
        <f t="shared" si="10"/>
        <v>0.41400659820790242</v>
      </c>
      <c r="Y155" s="4">
        <f t="shared" si="11"/>
        <v>1.1453877864325186</v>
      </c>
    </row>
    <row r="156" spans="2:25" x14ac:dyDescent="0.25">
      <c r="B156" s="19" t="s">
        <v>196</v>
      </c>
      <c r="C156" s="30">
        <v>3.8744149999999999</v>
      </c>
      <c r="D156" s="20">
        <v>1.1131770000000001</v>
      </c>
      <c r="E156" s="13">
        <v>0.28731485914647759</v>
      </c>
      <c r="F156" s="20">
        <v>0.47345060424999996</v>
      </c>
      <c r="G156" s="13">
        <v>0.12219924924149839</v>
      </c>
      <c r="H156" s="20">
        <v>0.63972639575000001</v>
      </c>
      <c r="I156" s="13">
        <v>0.1651156099049792</v>
      </c>
      <c r="J156" s="13"/>
      <c r="K156" s="28"/>
      <c r="L156" s="13"/>
      <c r="M156" s="30">
        <v>5.1470209327507854</v>
      </c>
      <c r="N156" s="20">
        <v>2.1051863404447371</v>
      </c>
      <c r="O156" s="13">
        <v>0.40901064284571242</v>
      </c>
      <c r="P156" s="20">
        <v>0.73498634044473732</v>
      </c>
      <c r="Q156" s="13">
        <v>0.14279839737351321</v>
      </c>
      <c r="R156" s="20">
        <v>1.3702000000000001</v>
      </c>
      <c r="S156" s="13">
        <v>0.26621224547219924</v>
      </c>
      <c r="V156" s="4">
        <f t="shared" si="8"/>
        <v>0.32846402172993483</v>
      </c>
      <c r="W156" s="4">
        <f t="shared" si="9"/>
        <v>0.89115148843781089</v>
      </c>
      <c r="X156" s="4">
        <f t="shared" si="10"/>
        <v>0.55240342677150012</v>
      </c>
      <c r="Y156" s="4">
        <f t="shared" si="11"/>
        <v>1.1418531564476249</v>
      </c>
    </row>
    <row r="157" spans="2:25" x14ac:dyDescent="0.25">
      <c r="B157" s="19" t="s">
        <v>197</v>
      </c>
      <c r="C157" s="30">
        <v>1.983276</v>
      </c>
      <c r="D157" s="20">
        <v>0.32151299999999999</v>
      </c>
      <c r="E157" s="13">
        <v>0.16211208122318829</v>
      </c>
      <c r="F157" s="20">
        <v>0.19883934625999999</v>
      </c>
      <c r="G157" s="13">
        <v>0.10025803078341088</v>
      </c>
      <c r="H157" s="20">
        <v>0.12267365374000001</v>
      </c>
      <c r="I157" s="13">
        <v>6.1854050439777424E-2</v>
      </c>
      <c r="J157" s="13"/>
      <c r="K157" s="28"/>
      <c r="L157" s="13"/>
      <c r="M157" s="30">
        <v>2.5254098606881668</v>
      </c>
      <c r="N157" s="20">
        <v>0.67771957056009202</v>
      </c>
      <c r="O157" s="13">
        <v>0.26836022980262514</v>
      </c>
      <c r="P157" s="20">
        <v>0.29798957056009207</v>
      </c>
      <c r="Q157" s="13">
        <v>0.11799651818849348</v>
      </c>
      <c r="R157" s="20">
        <v>0.37973000000000001</v>
      </c>
      <c r="S157" s="13">
        <v>0.1503637116141317</v>
      </c>
      <c r="V157" s="4">
        <f t="shared" si="8"/>
        <v>0.27335270566888648</v>
      </c>
      <c r="W157" s="4">
        <f t="shared" si="9"/>
        <v>1.1079072092266626</v>
      </c>
      <c r="X157" s="4">
        <f t="shared" si="10"/>
        <v>0.49864489179342009</v>
      </c>
      <c r="Y157" s="4">
        <f t="shared" si="11"/>
        <v>2.0954486837476662</v>
      </c>
    </row>
    <row r="158" spans="2:25" x14ac:dyDescent="0.25">
      <c r="B158" s="19" t="s">
        <v>198</v>
      </c>
      <c r="C158" s="30">
        <v>1.2679849999999999</v>
      </c>
      <c r="D158" s="20">
        <v>0.33851599999999998</v>
      </c>
      <c r="E158" s="13">
        <v>0.26697161244021028</v>
      </c>
      <c r="F158" s="20">
        <v>0.15393260723999999</v>
      </c>
      <c r="G158" s="13">
        <v>0.12139939134926674</v>
      </c>
      <c r="H158" s="20">
        <v>0.18458339276000002</v>
      </c>
      <c r="I158" s="13">
        <v>0.14557222109094353</v>
      </c>
      <c r="J158" s="13"/>
      <c r="K158" s="28"/>
      <c r="L158" s="13"/>
      <c r="M158" s="30">
        <v>1.4973571025272212</v>
      </c>
      <c r="N158" s="20">
        <v>0.53994044571734268</v>
      </c>
      <c r="O158" s="13">
        <v>0.36059564201888628</v>
      </c>
      <c r="P158" s="20">
        <v>0.22424044571734267</v>
      </c>
      <c r="Q158" s="13">
        <v>0.14975749294465052</v>
      </c>
      <c r="R158" s="20">
        <v>0.31569999999999998</v>
      </c>
      <c r="S158" s="13">
        <v>0.21083814907423576</v>
      </c>
      <c r="V158" s="4">
        <f t="shared" si="8"/>
        <v>0.18089496526159321</v>
      </c>
      <c r="W158" s="4">
        <f t="shared" si="9"/>
        <v>0.59502193608970533</v>
      </c>
      <c r="X158" s="4">
        <f t="shared" si="10"/>
        <v>0.45674428399516454</v>
      </c>
      <c r="Y158" s="4">
        <f t="shared" si="11"/>
        <v>0.71033804980755266</v>
      </c>
    </row>
    <row r="159" spans="2:25" x14ac:dyDescent="0.25">
      <c r="B159" s="19" t="s">
        <v>199</v>
      </c>
      <c r="C159" s="30">
        <v>1.9770019999999999</v>
      </c>
      <c r="D159" s="20">
        <v>0.82766700000000004</v>
      </c>
      <c r="E159" s="13">
        <v>0.41864752792359339</v>
      </c>
      <c r="F159" s="20">
        <v>0.17396032125999999</v>
      </c>
      <c r="G159" s="13">
        <v>8.7991980412766402E-2</v>
      </c>
      <c r="H159" s="20">
        <v>0.65370667873999999</v>
      </c>
      <c r="I159" s="13">
        <v>0.33065554751082699</v>
      </c>
      <c r="J159" s="13"/>
      <c r="K159" s="28"/>
      <c r="L159" s="13"/>
      <c r="M159" s="30">
        <v>2.7075935838833756</v>
      </c>
      <c r="N159" s="20">
        <v>1.5189801715831599</v>
      </c>
      <c r="O159" s="13">
        <v>0.56100744979774897</v>
      </c>
      <c r="P159" s="20">
        <v>0.27108017158315978</v>
      </c>
      <c r="Q159" s="13">
        <v>0.10011848646589054</v>
      </c>
      <c r="R159" s="20">
        <v>1.2479</v>
      </c>
      <c r="S159" s="13">
        <v>0.46088896333185836</v>
      </c>
      <c r="V159" s="4">
        <f t="shared" si="8"/>
        <v>0.36954519210571135</v>
      </c>
      <c r="W159" s="4">
        <f t="shared" si="9"/>
        <v>0.83525520720671453</v>
      </c>
      <c r="X159" s="4">
        <f t="shared" si="10"/>
        <v>0.55828737047458699</v>
      </c>
      <c r="Y159" s="4">
        <f t="shared" si="11"/>
        <v>0.90896015075949621</v>
      </c>
    </row>
    <row r="160" spans="2:25" x14ac:dyDescent="0.25">
      <c r="B160" s="19" t="s">
        <v>200</v>
      </c>
      <c r="C160" s="30">
        <v>16.992650000000001</v>
      </c>
      <c r="D160" s="20">
        <v>6.0362869999999997</v>
      </c>
      <c r="E160" s="13">
        <v>0.35522929031081085</v>
      </c>
      <c r="F160" s="20">
        <v>2.6105341608899999</v>
      </c>
      <c r="G160" s="13">
        <v>0.15362725418872278</v>
      </c>
      <c r="H160" s="20">
        <v>3.4257528391100003</v>
      </c>
      <c r="I160" s="13">
        <v>0.20160203612208807</v>
      </c>
      <c r="J160" s="13"/>
      <c r="K160" s="28"/>
      <c r="L160" s="13"/>
      <c r="M160" s="30">
        <v>20.822441569295183</v>
      </c>
      <c r="N160" s="20">
        <v>10.140816425217277</v>
      </c>
      <c r="O160" s="13">
        <v>0.48701380150207496</v>
      </c>
      <c r="P160" s="20">
        <v>3.7351164252172784</v>
      </c>
      <c r="Q160" s="13">
        <v>0.17937936878281791</v>
      </c>
      <c r="R160" s="20">
        <v>6.4057000000000004</v>
      </c>
      <c r="S160" s="13">
        <v>0.30763443271925706</v>
      </c>
      <c r="V160" s="4">
        <f t="shared" si="8"/>
        <v>0.22537930042078091</v>
      </c>
      <c r="W160" s="4">
        <f t="shared" si="9"/>
        <v>0.67997585688309359</v>
      </c>
      <c r="X160" s="4">
        <f t="shared" si="10"/>
        <v>0.4307862663417048</v>
      </c>
      <c r="Y160" s="4">
        <f t="shared" si="11"/>
        <v>0.86986636247353477</v>
      </c>
    </row>
    <row r="161" spans="2:25" x14ac:dyDescent="0.25">
      <c r="B161" s="19" t="s">
        <v>201</v>
      </c>
      <c r="C161" s="30">
        <v>4.3385040000000004</v>
      </c>
      <c r="D161" s="20">
        <v>1.225279</v>
      </c>
      <c r="E161" s="13">
        <v>0.28241970043130077</v>
      </c>
      <c r="F161" s="20">
        <v>0.5368944564</v>
      </c>
      <c r="G161" s="13">
        <v>0.12375105713858971</v>
      </c>
      <c r="H161" s="20">
        <v>0.68838454360000001</v>
      </c>
      <c r="I161" s="13">
        <v>0.15866864329271102</v>
      </c>
      <c r="J161" s="13"/>
      <c r="K161" s="28"/>
      <c r="L161" s="13"/>
      <c r="M161" s="30">
        <v>4.9913403943293337</v>
      </c>
      <c r="N161" s="20">
        <v>1.7309361346922827</v>
      </c>
      <c r="O161" s="13">
        <v>0.34678783612089464</v>
      </c>
      <c r="P161" s="20">
        <v>0.73153613469228262</v>
      </c>
      <c r="Q161" s="13">
        <v>0.14656105913421202</v>
      </c>
      <c r="R161" s="20">
        <v>0.99939999999999996</v>
      </c>
      <c r="S161" s="13">
        <v>0.20022677698668262</v>
      </c>
      <c r="V161" s="4">
        <f t="shared" si="8"/>
        <v>0.15047500113618284</v>
      </c>
      <c r="W161" s="4">
        <f t="shared" si="9"/>
        <v>0.41268734279481056</v>
      </c>
      <c r="X161" s="4">
        <f t="shared" si="10"/>
        <v>0.3625324790972877</v>
      </c>
      <c r="Y161" s="4">
        <f t="shared" si="11"/>
        <v>0.45180482230687891</v>
      </c>
    </row>
    <row r="162" spans="2:25" x14ac:dyDescent="0.25">
      <c r="B162" s="19" t="s">
        <v>202</v>
      </c>
      <c r="C162" s="30">
        <v>25.879719999999999</v>
      </c>
      <c r="D162" s="20">
        <v>9.1503689999999995</v>
      </c>
      <c r="E162" s="13">
        <v>0.35357295210303669</v>
      </c>
      <c r="F162" s="20">
        <v>3.7915747038400003</v>
      </c>
      <c r="G162" s="13">
        <v>0.1465075628268003</v>
      </c>
      <c r="H162" s="20">
        <v>5.3587942961599992</v>
      </c>
      <c r="I162" s="13">
        <v>0.20706538927623636</v>
      </c>
      <c r="J162" s="13"/>
      <c r="K162" s="28"/>
      <c r="L162" s="13"/>
      <c r="M162" s="30">
        <v>27.846653610360548</v>
      </c>
      <c r="N162" s="20">
        <v>17.757452724526956</v>
      </c>
      <c r="O162" s="13">
        <v>0.63768713372152441</v>
      </c>
      <c r="P162" s="20">
        <v>4.8310527245269554</v>
      </c>
      <c r="Q162" s="13">
        <v>0.17348773005635146</v>
      </c>
      <c r="R162" s="20">
        <v>12.926399999999999</v>
      </c>
      <c r="S162" s="13">
        <v>0.46419940366517287</v>
      </c>
      <c r="V162" s="4">
        <f t="shared" si="8"/>
        <v>7.6002893785579895E-2</v>
      </c>
      <c r="W162" s="4">
        <f t="shared" si="9"/>
        <v>0.94062695444598554</v>
      </c>
      <c r="X162" s="4">
        <f t="shared" si="10"/>
        <v>0.27415469874144938</v>
      </c>
      <c r="Y162" s="4">
        <f t="shared" si="11"/>
        <v>1.4121843992524195</v>
      </c>
    </row>
    <row r="163" spans="2:25" x14ac:dyDescent="0.25">
      <c r="B163" s="19" t="s">
        <v>203</v>
      </c>
      <c r="C163" s="30">
        <v>83.587312999999995</v>
      </c>
      <c r="D163" s="20">
        <v>31.593909</v>
      </c>
      <c r="E163" s="13">
        <v>0.37797493263122361</v>
      </c>
      <c r="F163" s="20">
        <v>11.68885130212</v>
      </c>
      <c r="G163" s="13">
        <v>0.13984001737344998</v>
      </c>
      <c r="H163" s="20">
        <v>19.90505769788</v>
      </c>
      <c r="I163" s="13">
        <v>0.23813491525777364</v>
      </c>
      <c r="J163" s="13"/>
      <c r="K163" s="28"/>
      <c r="L163" s="13"/>
      <c r="M163" s="30">
        <v>108.7856306228021</v>
      </c>
      <c r="N163" s="20">
        <v>60.092510661557661</v>
      </c>
      <c r="O163" s="13">
        <v>0.55239382552204386</v>
      </c>
      <c r="P163" s="20">
        <v>17.952510661557668</v>
      </c>
      <c r="Q163" s="13">
        <v>0.16502648887338173</v>
      </c>
      <c r="R163" s="20">
        <v>42.14</v>
      </c>
      <c r="S163" s="13">
        <v>0.38736733664866219</v>
      </c>
      <c r="V163" s="4">
        <f t="shared" si="8"/>
        <v>0.30146103180517492</v>
      </c>
      <c r="W163" s="4">
        <f t="shared" si="9"/>
        <v>0.90202835178001117</v>
      </c>
      <c r="X163" s="4">
        <f t="shared" si="10"/>
        <v>0.53586611699830855</v>
      </c>
      <c r="Y163" s="4">
        <f t="shared" si="11"/>
        <v>1.1170498794629542</v>
      </c>
    </row>
    <row r="164" spans="2:25" x14ac:dyDescent="0.25">
      <c r="B164" s="19" t="s">
        <v>204</v>
      </c>
      <c r="C164" s="30">
        <v>10.835834</v>
      </c>
      <c r="D164" s="20">
        <v>2.8328190000000002</v>
      </c>
      <c r="E164" s="13">
        <v>0.26143063838002684</v>
      </c>
      <c r="F164" s="20">
        <v>1.33085153699</v>
      </c>
      <c r="G164" s="13">
        <v>0.12281948366780074</v>
      </c>
      <c r="H164" s="20">
        <v>1.5019674630100002</v>
      </c>
      <c r="I164" s="13">
        <v>0.13861115471222613</v>
      </c>
      <c r="J164" s="13"/>
      <c r="K164" s="28"/>
      <c r="L164" s="13"/>
      <c r="M164" s="30">
        <v>14.19785017462296</v>
      </c>
      <c r="N164" s="20">
        <v>5.6739468956817465</v>
      </c>
      <c r="O164" s="13">
        <v>0.39963422813288169</v>
      </c>
      <c r="P164" s="20">
        <v>1.8934468956817463</v>
      </c>
      <c r="Q164" s="13">
        <v>0.13336152110310806</v>
      </c>
      <c r="R164" s="20">
        <v>3.7805</v>
      </c>
      <c r="S164" s="13">
        <v>0.26627270702977363</v>
      </c>
      <c r="V164" s="4">
        <f t="shared" si="8"/>
        <v>0.31026833510212137</v>
      </c>
      <c r="W164" s="4">
        <f t="shared" si="9"/>
        <v>1.0029330838580743</v>
      </c>
      <c r="X164" s="4">
        <f t="shared" si="10"/>
        <v>0.42273337262259458</v>
      </c>
      <c r="Y164" s="4">
        <f t="shared" si="11"/>
        <v>1.5170318885761569</v>
      </c>
    </row>
    <row r="165" spans="2:25" x14ac:dyDescent="0.25">
      <c r="B165" s="19" t="s">
        <v>205</v>
      </c>
      <c r="C165" s="30">
        <v>19.512710999999999</v>
      </c>
      <c r="D165" s="20">
        <v>8.7624870000000001</v>
      </c>
      <c r="E165" s="13">
        <v>0.44906558601723767</v>
      </c>
      <c r="F165" s="20">
        <v>2.92368159324</v>
      </c>
      <c r="G165" s="13">
        <v>0.14983472021084102</v>
      </c>
      <c r="H165" s="20">
        <v>5.8388054067599997</v>
      </c>
      <c r="I165" s="13">
        <v>0.29923086580639663</v>
      </c>
      <c r="J165" s="13"/>
      <c r="K165" s="28"/>
      <c r="L165" s="13"/>
      <c r="M165" s="30">
        <v>24.108936781634046</v>
      </c>
      <c r="N165" s="20">
        <v>14.333645921617055</v>
      </c>
      <c r="O165" s="13">
        <v>0.59453662562740162</v>
      </c>
      <c r="P165" s="20">
        <v>4.1996459216170567</v>
      </c>
      <c r="Q165" s="13">
        <v>0.17419457189901075</v>
      </c>
      <c r="R165" s="20">
        <v>10.134</v>
      </c>
      <c r="S165" s="13">
        <v>0.42034205372839095</v>
      </c>
      <c r="V165" s="4">
        <f t="shared" si="8"/>
        <v>0.23555034365209671</v>
      </c>
      <c r="W165" s="4">
        <f t="shared" si="9"/>
        <v>0.63579654059595803</v>
      </c>
      <c r="X165" s="4">
        <f t="shared" si="10"/>
        <v>0.43642383333646251</v>
      </c>
      <c r="Y165" s="4">
        <f t="shared" si="11"/>
        <v>0.73562900182752267</v>
      </c>
    </row>
    <row r="166" spans="2:25" x14ac:dyDescent="0.25">
      <c r="B166" s="19" t="s">
        <v>206</v>
      </c>
      <c r="C166" s="30">
        <v>5.2169189999999999</v>
      </c>
      <c r="D166" s="20">
        <v>1.8497250000000001</v>
      </c>
      <c r="E166" s="13">
        <v>0.35456272179039006</v>
      </c>
      <c r="F166" s="20">
        <v>0.68690377130000002</v>
      </c>
      <c r="G166" s="13">
        <v>0.13166847545457386</v>
      </c>
      <c r="H166" s="20">
        <v>1.1628212286999999</v>
      </c>
      <c r="I166" s="13">
        <v>0.2228942463358162</v>
      </c>
      <c r="J166" s="13"/>
      <c r="K166" s="28"/>
      <c r="L166" s="13"/>
      <c r="M166" s="30">
        <v>6.4160250859852059</v>
      </c>
      <c r="N166" s="20">
        <v>2.5268548310075913</v>
      </c>
      <c r="O166" s="13">
        <v>0.39383493629523159</v>
      </c>
      <c r="P166" s="20">
        <v>0.98295483100759184</v>
      </c>
      <c r="Q166" s="13">
        <v>0.15320308412675965</v>
      </c>
      <c r="R166" s="20">
        <v>1.5439000000000001</v>
      </c>
      <c r="S166" s="13">
        <v>0.24063185216847199</v>
      </c>
      <c r="V166" s="4">
        <f t="shared" si="8"/>
        <v>0.22984947360409591</v>
      </c>
      <c r="W166" s="4">
        <f t="shared" si="9"/>
        <v>0.36607054076016232</v>
      </c>
      <c r="X166" s="4">
        <f t="shared" si="10"/>
        <v>0.43099349876519133</v>
      </c>
      <c r="Y166" s="4">
        <f t="shared" si="11"/>
        <v>0.32771913850079515</v>
      </c>
    </row>
    <row r="167" spans="2:25" x14ac:dyDescent="0.25">
      <c r="B167" s="19" t="s">
        <v>207</v>
      </c>
      <c r="C167" s="30">
        <v>12.23123</v>
      </c>
      <c r="D167" s="20">
        <v>5.8668930000000001</v>
      </c>
      <c r="E167" s="13">
        <v>0.4796650050730793</v>
      </c>
      <c r="F167" s="20">
        <v>1.6933229749100001</v>
      </c>
      <c r="G167" s="13">
        <v>0.13844257486041878</v>
      </c>
      <c r="H167" s="20">
        <v>4.173570025090001</v>
      </c>
      <c r="I167" s="13">
        <v>0.34122243021266058</v>
      </c>
      <c r="J167" s="13"/>
      <c r="K167" s="28"/>
      <c r="L167" s="13"/>
      <c r="M167" s="30">
        <v>15.505670579912946</v>
      </c>
      <c r="N167" s="20">
        <v>7.2826939646452615</v>
      </c>
      <c r="O167" s="13">
        <v>0.46967939420045063</v>
      </c>
      <c r="P167" s="20">
        <v>2.3885939646452621</v>
      </c>
      <c r="Q167" s="13">
        <v>0.15404647946923378</v>
      </c>
      <c r="R167" s="20">
        <v>4.8940999999999999</v>
      </c>
      <c r="S167" s="13">
        <v>0.3156329147312168</v>
      </c>
      <c r="V167" s="4">
        <f t="shared" si="8"/>
        <v>0.26771147136575357</v>
      </c>
      <c r="W167" s="4">
        <f t="shared" si="9"/>
        <v>0.24132039985137976</v>
      </c>
      <c r="X167" s="4">
        <f t="shared" si="10"/>
        <v>0.41059561586130111</v>
      </c>
      <c r="Y167" s="4">
        <f t="shared" si="11"/>
        <v>0.17264116106317418</v>
      </c>
    </row>
    <row r="168" spans="2:25" x14ac:dyDescent="0.25">
      <c r="B168" s="19" t="s">
        <v>208</v>
      </c>
      <c r="C168" s="30">
        <v>8.1402520000000003</v>
      </c>
      <c r="D168" s="20">
        <v>1.7717400000000001</v>
      </c>
      <c r="E168" s="13">
        <v>0.21765173854568631</v>
      </c>
      <c r="F168" s="20">
        <v>0.89570292872000001</v>
      </c>
      <c r="G168" s="13">
        <v>0.11003380837841384</v>
      </c>
      <c r="H168" s="20">
        <v>0.87603707128000008</v>
      </c>
      <c r="I168" s="13">
        <v>0.10761793016727246</v>
      </c>
      <c r="J168" s="13"/>
      <c r="K168" s="28"/>
      <c r="L168" s="13"/>
      <c r="M168" s="30">
        <v>8.9555486448183466</v>
      </c>
      <c r="N168" s="20">
        <v>3.009985097838932</v>
      </c>
      <c r="O168" s="13">
        <v>0.33610281370985579</v>
      </c>
      <c r="P168" s="20">
        <v>1.0959850978389321</v>
      </c>
      <c r="Q168" s="13">
        <v>0.1223805644194748</v>
      </c>
      <c r="R168" s="20">
        <v>1.9139999999999999</v>
      </c>
      <c r="S168" s="13">
        <v>0.21372224929038094</v>
      </c>
      <c r="V168" s="4">
        <f t="shared" si="8"/>
        <v>0.10015619231669315</v>
      </c>
      <c r="W168" s="4">
        <f t="shared" si="9"/>
        <v>0.69888646067647153</v>
      </c>
      <c r="X168" s="4">
        <f t="shared" si="10"/>
        <v>0.22360334291319583</v>
      </c>
      <c r="Y168" s="4">
        <f t="shared" si="11"/>
        <v>1.1848390470547163</v>
      </c>
    </row>
    <row r="169" spans="2:25" x14ac:dyDescent="0.25">
      <c r="B169" s="19" t="s">
        <v>209</v>
      </c>
      <c r="C169" s="30">
        <v>0.34536299999999998</v>
      </c>
      <c r="D169" s="20">
        <v>4.1227E-2</v>
      </c>
      <c r="E169" s="13">
        <v>0.11937294962112328</v>
      </c>
      <c r="F169" s="20">
        <v>2.4866135999999997E-2</v>
      </c>
      <c r="G169" s="13">
        <v>7.1999999999999995E-2</v>
      </c>
      <c r="H169" s="20">
        <v>1.6360864000000003E-2</v>
      </c>
      <c r="I169" s="13">
        <v>4.7372949621123289E-2</v>
      </c>
      <c r="J169" s="13"/>
      <c r="K169" s="28"/>
      <c r="L169" s="13"/>
      <c r="M169" s="30">
        <v>0.43210603317250768</v>
      </c>
      <c r="N169" s="20">
        <v>9.6025330919180682E-2</v>
      </c>
      <c r="O169" s="13">
        <v>0.22222631379193203</v>
      </c>
      <c r="P169" s="20">
        <v>3.8025330919180672E-2</v>
      </c>
      <c r="Q169" s="13">
        <v>8.7999999999999995E-2</v>
      </c>
      <c r="R169" s="20">
        <v>5.8000000000000003E-2</v>
      </c>
      <c r="S169" s="13">
        <v>0.13422631379193203</v>
      </c>
      <c r="V169" s="4">
        <f t="shared" si="8"/>
        <v>0.25116481259575485</v>
      </c>
      <c r="W169" s="4">
        <f t="shared" si="9"/>
        <v>1.3291855075358545</v>
      </c>
      <c r="X169" s="4">
        <f t="shared" si="10"/>
        <v>0.52920143761703375</v>
      </c>
      <c r="Y169" s="4">
        <f t="shared" si="11"/>
        <v>2.545045053855346</v>
      </c>
    </row>
    <row r="170" spans="2:25" x14ac:dyDescent="0.25">
      <c r="B170" s="19" t="s">
        <v>210</v>
      </c>
      <c r="C170" s="30">
        <v>2.5213489999999998</v>
      </c>
      <c r="D170" s="20">
        <v>0.51821399999999995</v>
      </c>
      <c r="E170" s="13">
        <v>0.20553045215081292</v>
      </c>
      <c r="F170" s="20">
        <v>0.23993437918000002</v>
      </c>
      <c r="G170" s="13">
        <v>9.5161113824385288E-2</v>
      </c>
      <c r="H170" s="20">
        <v>0.27827962082000002</v>
      </c>
      <c r="I170" s="13">
        <v>0.11036933832642765</v>
      </c>
      <c r="J170" s="13"/>
      <c r="K170" s="28"/>
      <c r="L170" s="13"/>
      <c r="M170" s="30">
        <v>3.3172217600854421</v>
      </c>
      <c r="N170" s="20">
        <v>0.85849644737169106</v>
      </c>
      <c r="O170" s="13">
        <v>0.25879983596561801</v>
      </c>
      <c r="P170" s="20">
        <v>0.36959644737169101</v>
      </c>
      <c r="Q170" s="13">
        <v>0.11141746741772587</v>
      </c>
      <c r="R170" s="20">
        <v>0.4889</v>
      </c>
      <c r="S170" s="13">
        <v>0.14738236854789211</v>
      </c>
      <c r="V170" s="4">
        <f t="shared" si="8"/>
        <v>0.3156535489872454</v>
      </c>
      <c r="W170" s="4">
        <f t="shared" si="9"/>
        <v>0.65664464366399034</v>
      </c>
      <c r="X170" s="4">
        <f t="shared" si="10"/>
        <v>0.54040637542158065</v>
      </c>
      <c r="Y170" s="4">
        <f t="shared" si="11"/>
        <v>0.75686598450641074</v>
      </c>
    </row>
    <row r="171" spans="2:25" x14ac:dyDescent="0.25">
      <c r="B171" s="19" t="s">
        <v>211</v>
      </c>
      <c r="C171" s="30">
        <v>11.055545</v>
      </c>
      <c r="D171" s="20">
        <v>3.207319</v>
      </c>
      <c r="E171" s="13">
        <v>0.29010953327040867</v>
      </c>
      <c r="F171" s="20">
        <v>1.49323290786</v>
      </c>
      <c r="G171" s="13">
        <v>0.1350664221311568</v>
      </c>
      <c r="H171" s="20">
        <v>1.7140860921400003</v>
      </c>
      <c r="I171" s="13">
        <v>0.15504311113925187</v>
      </c>
      <c r="J171" s="13"/>
      <c r="K171" s="28"/>
      <c r="L171" s="13"/>
      <c r="M171" s="30">
        <v>14.242748929077045</v>
      </c>
      <c r="N171" s="20">
        <v>5.8109962549566738</v>
      </c>
      <c r="O171" s="13">
        <v>0.40799681886502481</v>
      </c>
      <c r="P171" s="20">
        <v>2.2188162549566748</v>
      </c>
      <c r="Q171" s="13">
        <v>0.15578567494276949</v>
      </c>
      <c r="R171" s="20">
        <v>3.5921799999999999</v>
      </c>
      <c r="S171" s="13">
        <v>0.25221114392225541</v>
      </c>
      <c r="V171" s="4">
        <f t="shared" si="8"/>
        <v>0.28829007788191752</v>
      </c>
      <c r="W171" s="4">
        <f t="shared" si="9"/>
        <v>0.81179242069674817</v>
      </c>
      <c r="X171" s="4">
        <f t="shared" si="10"/>
        <v>0.48591438299905376</v>
      </c>
      <c r="Y171" s="4">
        <f t="shared" si="11"/>
        <v>1.0956823676897343</v>
      </c>
    </row>
    <row r="172" spans="2:25" x14ac:dyDescent="0.25">
      <c r="B172" s="19" t="s">
        <v>212</v>
      </c>
      <c r="C172" s="30">
        <v>0.90339700000000001</v>
      </c>
      <c r="D172" s="20">
        <v>0.27784900000000001</v>
      </c>
      <c r="E172" s="13">
        <v>0.30756024206412019</v>
      </c>
      <c r="F172" s="20">
        <v>0.10422579598999999</v>
      </c>
      <c r="G172" s="13">
        <v>0.11537097863951286</v>
      </c>
      <c r="H172" s="20">
        <v>0.17362320401</v>
      </c>
      <c r="I172" s="13">
        <v>0.19218926342460735</v>
      </c>
      <c r="J172" s="13"/>
      <c r="K172" s="28"/>
      <c r="L172" s="13"/>
      <c r="M172" s="30">
        <v>1.2010494429866605</v>
      </c>
      <c r="N172" s="20">
        <v>0.50496091743996319</v>
      </c>
      <c r="O172" s="13">
        <v>0.42043308074334751</v>
      </c>
      <c r="P172" s="20">
        <v>0.16136091743996314</v>
      </c>
      <c r="Q172" s="13">
        <v>0.13434993736702922</v>
      </c>
      <c r="R172" s="20">
        <v>0.34360000000000002</v>
      </c>
      <c r="S172" s="13">
        <v>0.28608314337631829</v>
      </c>
      <c r="V172" s="4">
        <f t="shared" si="8"/>
        <v>0.32948132768501615</v>
      </c>
      <c r="W172" s="4">
        <f t="shared" si="9"/>
        <v>0.81739332313581547</v>
      </c>
      <c r="X172" s="4">
        <f t="shared" si="10"/>
        <v>0.54818599279822244</v>
      </c>
      <c r="Y172" s="4">
        <f t="shared" si="11"/>
        <v>0.97899815269052426</v>
      </c>
    </row>
    <row r="173" spans="2:25" x14ac:dyDescent="0.25">
      <c r="B173" s="19" t="s">
        <v>213</v>
      </c>
      <c r="C173" s="30">
        <v>95.689021999999994</v>
      </c>
      <c r="D173" s="20">
        <v>35.392170999999998</v>
      </c>
      <c r="E173" s="13">
        <v>0.36986657675318285</v>
      </c>
      <c r="F173" s="20">
        <v>13.31673696128</v>
      </c>
      <c r="G173" s="13">
        <v>0.13916682063361457</v>
      </c>
      <c r="H173" s="20">
        <v>22.075434038720001</v>
      </c>
      <c r="I173" s="13">
        <v>0.23069975611956825</v>
      </c>
      <c r="J173" s="13"/>
      <c r="K173" s="28"/>
      <c r="L173" s="13"/>
      <c r="M173" s="30">
        <v>114.0291429216354</v>
      </c>
      <c r="N173" s="20">
        <v>64.758690618272041</v>
      </c>
      <c r="O173" s="13">
        <v>0.56791350841579458</v>
      </c>
      <c r="P173" s="20">
        <v>18.825690618272038</v>
      </c>
      <c r="Q173" s="13">
        <v>0.16509543206169386</v>
      </c>
      <c r="R173" s="20">
        <v>45.933</v>
      </c>
      <c r="S173" s="13">
        <v>0.40281807635410077</v>
      </c>
      <c r="V173" s="4">
        <f t="shared" si="8"/>
        <v>0.19166379317405302</v>
      </c>
      <c r="W173" s="4">
        <f t="shared" si="9"/>
        <v>0.8297462062519998</v>
      </c>
      <c r="X173" s="4">
        <f t="shared" si="10"/>
        <v>0.41368645134389737</v>
      </c>
      <c r="Y173" s="4">
        <f t="shared" si="11"/>
        <v>1.0807291906213106</v>
      </c>
    </row>
    <row r="174" spans="2:25" x14ac:dyDescent="0.25">
      <c r="B174" s="19" t="s">
        <v>214</v>
      </c>
      <c r="C174" s="30">
        <v>12.186253000000001</v>
      </c>
      <c r="D174" s="20">
        <v>4.1276510000000002</v>
      </c>
      <c r="E174" s="13">
        <v>0.33871371290256325</v>
      </c>
      <c r="F174" s="20">
        <v>1.7841145537800003</v>
      </c>
      <c r="G174" s="13">
        <v>0.14640386620727472</v>
      </c>
      <c r="H174" s="20">
        <v>2.3435364462199999</v>
      </c>
      <c r="I174" s="13">
        <v>0.19230984669528853</v>
      </c>
      <c r="J174" s="13"/>
      <c r="K174" s="28"/>
      <c r="L174" s="13"/>
      <c r="M174" s="30">
        <v>14.698190326280619</v>
      </c>
      <c r="N174" s="20">
        <v>8.3621695549946793</v>
      </c>
      <c r="O174" s="13">
        <v>0.56892511046363137</v>
      </c>
      <c r="P174" s="20">
        <v>2.5165795549946788</v>
      </c>
      <c r="Q174" s="13">
        <v>0.17121696611146686</v>
      </c>
      <c r="R174" s="20">
        <v>5.8455899999999996</v>
      </c>
      <c r="S174" s="13">
        <v>0.39770814435216451</v>
      </c>
      <c r="V174" s="4">
        <f t="shared" si="8"/>
        <v>0.20612876872658226</v>
      </c>
      <c r="W174" s="4">
        <f t="shared" si="9"/>
        <v>1.0258906470035085</v>
      </c>
      <c r="X174" s="4">
        <f t="shared" si="10"/>
        <v>0.41054819022848399</v>
      </c>
      <c r="Y174" s="4">
        <f t="shared" si="11"/>
        <v>1.4943456754976552</v>
      </c>
    </row>
    <row r="175" spans="2:25" x14ac:dyDescent="0.25">
      <c r="B175" s="19" t="s">
        <v>215</v>
      </c>
      <c r="C175" s="30">
        <v>3.6817039999999999</v>
      </c>
      <c r="D175" s="20">
        <v>0.60102900000000004</v>
      </c>
      <c r="E175" s="13">
        <v>0.16324750713256689</v>
      </c>
      <c r="F175" s="20">
        <v>0.35057087713000001</v>
      </c>
      <c r="G175" s="13">
        <v>9.5219734430035674E-2</v>
      </c>
      <c r="H175" s="20">
        <v>0.25045812286999997</v>
      </c>
      <c r="I175" s="13">
        <v>6.8027772702531214E-2</v>
      </c>
      <c r="J175" s="13"/>
      <c r="K175" s="28"/>
      <c r="L175" s="13"/>
      <c r="M175" s="30">
        <v>4.2286000861956499</v>
      </c>
      <c r="N175" s="20">
        <v>0.94078582387982979</v>
      </c>
      <c r="O175" s="13">
        <v>0.22248162623631498</v>
      </c>
      <c r="P175" s="20">
        <v>0.47464582387982984</v>
      </c>
      <c r="Q175" s="13">
        <v>0.11224656250405914</v>
      </c>
      <c r="R175" s="20">
        <v>0.46614</v>
      </c>
      <c r="S175" s="13">
        <v>0.11023506373225585</v>
      </c>
      <c r="V175" s="4">
        <f t="shared" si="8"/>
        <v>0.14854428443884959</v>
      </c>
      <c r="W175" s="4">
        <f t="shared" si="9"/>
        <v>0.56529189752878772</v>
      </c>
      <c r="X175" s="4">
        <f t="shared" si="10"/>
        <v>0.35392257270651695</v>
      </c>
      <c r="Y175" s="4">
        <f t="shared" si="11"/>
        <v>0.8611494594725102</v>
      </c>
    </row>
    <row r="176" spans="2:25" x14ac:dyDescent="0.25">
      <c r="B176" s="19" t="s">
        <v>216</v>
      </c>
      <c r="C176" s="30">
        <v>5.483384</v>
      </c>
      <c r="D176" s="20">
        <v>1.203711</v>
      </c>
      <c r="E176" s="13">
        <v>0.21951973452889675</v>
      </c>
      <c r="F176" s="20">
        <v>0.67449408397999999</v>
      </c>
      <c r="G176" s="13">
        <v>0.12300690303287166</v>
      </c>
      <c r="H176" s="20">
        <v>0.52921691601999998</v>
      </c>
      <c r="I176" s="13">
        <v>9.6512831496025089E-2</v>
      </c>
      <c r="J176" s="13"/>
      <c r="K176" s="28"/>
      <c r="L176" s="13"/>
      <c r="M176" s="30">
        <v>6.3729030813483583</v>
      </c>
      <c r="N176" s="20">
        <v>2.3645663859818451</v>
      </c>
      <c r="O176" s="13">
        <v>0.37103441803504689</v>
      </c>
      <c r="P176" s="20">
        <v>0.90306638598184563</v>
      </c>
      <c r="Q176" s="13">
        <v>0.14170408281036934</v>
      </c>
      <c r="R176" s="20">
        <v>1.4615</v>
      </c>
      <c r="S176" s="13">
        <v>0.22933033522467761</v>
      </c>
      <c r="V176" s="4">
        <f t="shared" si="8"/>
        <v>0.16222082592580755</v>
      </c>
      <c r="W176" s="4">
        <f t="shared" si="9"/>
        <v>0.96439709031640075</v>
      </c>
      <c r="X176" s="4">
        <f t="shared" si="10"/>
        <v>0.33887962464119004</v>
      </c>
      <c r="Y176" s="4">
        <f t="shared" si="11"/>
        <v>1.7616275212653396</v>
      </c>
    </row>
    <row r="177" spans="2:25" x14ac:dyDescent="0.25">
      <c r="B177" s="19" t="s">
        <v>217</v>
      </c>
      <c r="C177" s="30">
        <v>3.066554</v>
      </c>
      <c r="D177" s="20">
        <v>0.60726500000000005</v>
      </c>
      <c r="E177" s="13">
        <v>0.19802847104600146</v>
      </c>
      <c r="F177" s="20">
        <v>0.37462093804000002</v>
      </c>
      <c r="G177" s="13">
        <v>0.12216348971516564</v>
      </c>
      <c r="H177" s="20">
        <v>0.23264406195999995</v>
      </c>
      <c r="I177" s="13">
        <v>7.5864981330835843E-2</v>
      </c>
      <c r="J177" s="13"/>
      <c r="K177" s="28"/>
      <c r="L177" s="13"/>
      <c r="M177" s="30">
        <v>3.7336916784349032</v>
      </c>
      <c r="N177" s="20">
        <v>0.8657055563853604</v>
      </c>
      <c r="O177" s="13">
        <v>0.23186316143497115</v>
      </c>
      <c r="P177" s="20">
        <v>0.53784555638536047</v>
      </c>
      <c r="Q177" s="13">
        <v>0.14405194716314007</v>
      </c>
      <c r="R177" s="20">
        <v>0.32785999999999998</v>
      </c>
      <c r="S177" s="13">
        <v>8.7811214271831098E-2</v>
      </c>
      <c r="V177" s="4">
        <f t="shared" si="8"/>
        <v>0.21755288784573934</v>
      </c>
      <c r="W177" s="4">
        <f t="shared" si="9"/>
        <v>0.42558118183224836</v>
      </c>
      <c r="X177" s="4">
        <f t="shared" si="10"/>
        <v>0.43570607451720234</v>
      </c>
      <c r="Y177" s="4">
        <f t="shared" si="11"/>
        <v>0.40927731934276124</v>
      </c>
    </row>
    <row r="178" spans="2:25" x14ac:dyDescent="0.25">
      <c r="B178" s="19" t="s">
        <v>218</v>
      </c>
      <c r="C178" s="30">
        <v>19.828097</v>
      </c>
      <c r="D178" s="20">
        <v>6.4790289999999997</v>
      </c>
      <c r="E178" s="13">
        <v>0.32676000122452498</v>
      </c>
      <c r="F178" s="20">
        <v>2.8288167636000003</v>
      </c>
      <c r="G178" s="13">
        <v>0.14266708315982116</v>
      </c>
      <c r="H178" s="20">
        <v>3.6502122363999998</v>
      </c>
      <c r="I178" s="13">
        <v>0.18409291806470382</v>
      </c>
      <c r="J178" s="13"/>
      <c r="K178" s="28"/>
      <c r="L178" s="13"/>
      <c r="M178" s="30">
        <v>23.410398277380136</v>
      </c>
      <c r="N178" s="20">
        <v>11.248057840577786</v>
      </c>
      <c r="O178" s="13">
        <v>0.48047272444083172</v>
      </c>
      <c r="P178" s="20">
        <v>3.8679578405777875</v>
      </c>
      <c r="Q178" s="13">
        <v>0.16522392292296581</v>
      </c>
      <c r="R178" s="20">
        <v>7.3800999999999997</v>
      </c>
      <c r="S178" s="13">
        <v>0.31524880151786588</v>
      </c>
      <c r="V178" s="4">
        <f t="shared" si="8"/>
        <v>0.18066793184339058</v>
      </c>
      <c r="W178" s="4">
        <f t="shared" si="9"/>
        <v>0.73607153796931413</v>
      </c>
      <c r="X178" s="4">
        <f t="shared" si="10"/>
        <v>0.36734124682411684</v>
      </c>
      <c r="Y178" s="4">
        <f t="shared" si="11"/>
        <v>1.0218276423506212</v>
      </c>
    </row>
    <row r="179" spans="2:25" x14ac:dyDescent="0.25">
      <c r="B179" s="19" t="s">
        <v>220</v>
      </c>
      <c r="C179" s="30">
        <v>46.810181999999998</v>
      </c>
      <c r="D179" s="20">
        <v>17.914463000000001</v>
      </c>
      <c r="E179" s="13">
        <v>0.38270440819905377</v>
      </c>
      <c r="F179" s="20">
        <v>6.7971246393599998</v>
      </c>
      <c r="G179" s="13">
        <v>0.14520611433127945</v>
      </c>
      <c r="H179" s="20">
        <v>11.11733836064</v>
      </c>
      <c r="I179" s="13">
        <v>0.23749829386777432</v>
      </c>
      <c r="J179" s="13"/>
      <c r="K179" s="28"/>
      <c r="L179" s="13"/>
      <c r="M179" s="30">
        <v>56.943497885971411</v>
      </c>
      <c r="N179" s="20">
        <v>36.959877217208387</v>
      </c>
      <c r="O179" s="13">
        <v>0.64906229138259197</v>
      </c>
      <c r="P179" s="20">
        <v>9.7108772172083899</v>
      </c>
      <c r="Q179" s="13">
        <v>0.17053531268230643</v>
      </c>
      <c r="R179" s="20">
        <v>27.248999999999999</v>
      </c>
      <c r="S179" s="13">
        <v>0.4785269787002856</v>
      </c>
      <c r="V179" s="4">
        <f t="shared" si="8"/>
        <v>0.21647674614833612</v>
      </c>
      <c r="W179" s="4">
        <f t="shared" si="9"/>
        <v>1.0631306234079347</v>
      </c>
      <c r="X179" s="4">
        <f t="shared" si="10"/>
        <v>0.42867428985718026</v>
      </c>
      <c r="Y179" s="4">
        <f t="shared" si="11"/>
        <v>1.4510363106760149</v>
      </c>
    </row>
    <row r="180" spans="2:25" x14ac:dyDescent="0.25">
      <c r="B180" s="19" t="s">
        <v>221</v>
      </c>
      <c r="C180" s="30">
        <v>1.067976</v>
      </c>
      <c r="D180" s="20">
        <v>0.36657200000000001</v>
      </c>
      <c r="E180" s="13">
        <v>0.34323992299452422</v>
      </c>
      <c r="F180" s="20">
        <v>0.11594652462</v>
      </c>
      <c r="G180" s="13">
        <v>0.10856660132811974</v>
      </c>
      <c r="H180" s="20">
        <v>0.25062547538000002</v>
      </c>
      <c r="I180" s="13">
        <v>0.23467332166640451</v>
      </c>
      <c r="J180" s="13"/>
      <c r="K180" s="28"/>
      <c r="L180" s="13"/>
      <c r="M180" s="30">
        <v>1.3482832554624651</v>
      </c>
      <c r="N180" s="20">
        <v>0.42554685228675143</v>
      </c>
      <c r="O180" s="13">
        <v>0.31562125433411808</v>
      </c>
      <c r="P180" s="20">
        <v>0.16424685228675143</v>
      </c>
      <c r="Q180" s="13">
        <v>0.12181924801136412</v>
      </c>
      <c r="R180" s="20">
        <v>0.26129999999999998</v>
      </c>
      <c r="S180" s="13">
        <v>0.19380200632275399</v>
      </c>
      <c r="V180" s="4">
        <f t="shared" si="8"/>
        <v>0.26246587513433361</v>
      </c>
      <c r="W180" s="4">
        <f t="shared" si="9"/>
        <v>0.16088204305498355</v>
      </c>
      <c r="X180" s="4">
        <f t="shared" si="10"/>
        <v>0.41657417352568005</v>
      </c>
      <c r="Y180" s="4">
        <f t="shared" si="11"/>
        <v>4.2591538644725535E-2</v>
      </c>
    </row>
    <row r="181" spans="2:25" x14ac:dyDescent="0.25">
      <c r="B181" s="19" t="s">
        <v>222</v>
      </c>
      <c r="C181" s="30">
        <v>78.031042999999997</v>
      </c>
      <c r="D181" s="20">
        <v>23.582492999999999</v>
      </c>
      <c r="E181" s="13">
        <v>0.30221937440974611</v>
      </c>
      <c r="F181" s="20">
        <v>10.736289749299999</v>
      </c>
      <c r="G181" s="13">
        <v>0.13758998132704697</v>
      </c>
      <c r="H181" s="20">
        <v>12.8462032507</v>
      </c>
      <c r="I181" s="13">
        <v>0.16462939308269917</v>
      </c>
      <c r="J181" s="13"/>
      <c r="K181" s="28"/>
      <c r="L181" s="13"/>
      <c r="M181" s="30">
        <v>98.503819434973877</v>
      </c>
      <c r="N181" s="20">
        <v>31.955030154931819</v>
      </c>
      <c r="O181" s="13">
        <v>0.3244039707112733</v>
      </c>
      <c r="P181" s="20">
        <v>15.855030154931821</v>
      </c>
      <c r="Q181" s="13">
        <v>0.16095853182016287</v>
      </c>
      <c r="R181" s="20">
        <v>16.100000000000001</v>
      </c>
      <c r="S181" s="13">
        <v>0.16344543889111043</v>
      </c>
      <c r="V181" s="4">
        <f t="shared" si="8"/>
        <v>0.26236707402429427</v>
      </c>
      <c r="W181" s="4">
        <f t="shared" si="9"/>
        <v>0.35503189399576285</v>
      </c>
      <c r="X181" s="4">
        <f t="shared" si="10"/>
        <v>0.4767699573277222</v>
      </c>
      <c r="Y181" s="4">
        <f t="shared" si="11"/>
        <v>0.25328859319758146</v>
      </c>
    </row>
    <row r="182" spans="2:25" x14ac:dyDescent="0.25">
      <c r="B182" s="19" t="s">
        <v>223</v>
      </c>
      <c r="C182" s="30">
        <v>6.7275479999999996</v>
      </c>
      <c r="D182" s="20">
        <v>1.724043</v>
      </c>
      <c r="E182" s="13">
        <v>0.25626617602728363</v>
      </c>
      <c r="F182" s="20">
        <v>0.92166475763</v>
      </c>
      <c r="G182" s="13">
        <v>0.13699861489356896</v>
      </c>
      <c r="H182" s="20">
        <v>0.80237824236999999</v>
      </c>
      <c r="I182" s="13">
        <v>0.11926756113371469</v>
      </c>
      <c r="J182" s="13"/>
      <c r="K182" s="28"/>
      <c r="L182" s="13"/>
      <c r="M182" s="30">
        <v>8.4914097706868557</v>
      </c>
      <c r="N182" s="20">
        <v>3.7168905450815242</v>
      </c>
      <c r="O182" s="13">
        <v>0.43772361073806371</v>
      </c>
      <c r="P182" s="20">
        <v>1.3757905450815249</v>
      </c>
      <c r="Q182" s="13">
        <v>0.16202145253087222</v>
      </c>
      <c r="R182" s="20">
        <v>2.3411</v>
      </c>
      <c r="S182" s="13">
        <v>0.27570215820719163</v>
      </c>
      <c r="V182" s="4">
        <f t="shared" si="8"/>
        <v>0.26218494029130013</v>
      </c>
      <c r="W182" s="4">
        <f t="shared" si="9"/>
        <v>1.1559152208393435</v>
      </c>
      <c r="X182" s="4">
        <f t="shared" si="10"/>
        <v>0.49272339393694442</v>
      </c>
      <c r="Y182" s="4">
        <f t="shared" si="11"/>
        <v>1.9177012490830361</v>
      </c>
    </row>
    <row r="183" spans="2:25" x14ac:dyDescent="0.25">
      <c r="B183" s="19" t="s">
        <v>224</v>
      </c>
      <c r="C183" s="30">
        <v>1.905438</v>
      </c>
      <c r="D183" s="20">
        <v>0.61552399999999996</v>
      </c>
      <c r="E183" s="13">
        <v>0.32303543857107919</v>
      </c>
      <c r="F183" s="20">
        <v>0.24939021162000002</v>
      </c>
      <c r="G183" s="13">
        <v>0.13088340403623736</v>
      </c>
      <c r="H183" s="20">
        <v>0.36613378838000005</v>
      </c>
      <c r="I183" s="13">
        <v>0.19215203453484189</v>
      </c>
      <c r="J183" s="13"/>
      <c r="K183" s="28"/>
      <c r="L183" s="13"/>
      <c r="M183" s="30">
        <v>2.3338444685991293</v>
      </c>
      <c r="N183" s="20">
        <v>0.98784382122056624</v>
      </c>
      <c r="O183" s="13">
        <v>0.42326891723573645</v>
      </c>
      <c r="P183" s="20">
        <v>0.35915382122056627</v>
      </c>
      <c r="Q183" s="13">
        <v>0.1538893555473923</v>
      </c>
      <c r="R183" s="20">
        <v>0.62868999999999997</v>
      </c>
      <c r="S183" s="13">
        <v>0.26937956168834415</v>
      </c>
      <c r="V183" s="4">
        <f t="shared" si="8"/>
        <v>0.22483359133129976</v>
      </c>
      <c r="W183" s="4">
        <f t="shared" si="9"/>
        <v>0.60488270355106599</v>
      </c>
      <c r="X183" s="4">
        <f t="shared" si="10"/>
        <v>0.44012797810932081</v>
      </c>
      <c r="Y183" s="4">
        <f t="shared" si="11"/>
        <v>0.7171045665621556</v>
      </c>
    </row>
    <row r="184" spans="2:25" x14ac:dyDescent="0.25">
      <c r="B184" s="19" t="s">
        <v>225</v>
      </c>
      <c r="C184" s="30">
        <v>3.57308</v>
      </c>
      <c r="D184" s="20">
        <v>0.44121899999999997</v>
      </c>
      <c r="E184" s="13">
        <v>0.12348422089625757</v>
      </c>
      <c r="F184" s="20">
        <v>0.32118824662999995</v>
      </c>
      <c r="G184" s="13">
        <v>8.9891143391695669E-2</v>
      </c>
      <c r="H184" s="20">
        <v>0.12003075337000001</v>
      </c>
      <c r="I184" s="13">
        <v>3.3593077504561891E-2</v>
      </c>
      <c r="J184" s="13"/>
      <c r="K184" s="28"/>
      <c r="L184" s="13"/>
      <c r="M184" s="30">
        <v>4.5965735705215858</v>
      </c>
      <c r="N184" s="20">
        <v>0.90457217299993486</v>
      </c>
      <c r="O184" s="13">
        <v>0.19679271072719731</v>
      </c>
      <c r="P184" s="20">
        <v>0.47867217299993475</v>
      </c>
      <c r="Q184" s="13">
        <v>0.10413673699681882</v>
      </c>
      <c r="R184" s="20">
        <v>0.4259</v>
      </c>
      <c r="S184" s="13">
        <v>9.2655973730378469E-2</v>
      </c>
      <c r="V184" s="4">
        <f t="shared" si="8"/>
        <v>0.2864457472325237</v>
      </c>
      <c r="W184" s="4">
        <f t="shared" si="9"/>
        <v>1.0501659561350145</v>
      </c>
      <c r="X184" s="4">
        <f t="shared" si="10"/>
        <v>0.49031659166330566</v>
      </c>
      <c r="Y184" s="4">
        <f t="shared" si="11"/>
        <v>2.5482573260799652</v>
      </c>
    </row>
    <row r="185" spans="2:25" x14ac:dyDescent="0.25">
      <c r="B185" s="19" t="s">
        <v>226</v>
      </c>
      <c r="C185" s="30">
        <v>1.9738720000000001</v>
      </c>
      <c r="D185" s="20">
        <v>0.55747000000000002</v>
      </c>
      <c r="E185" s="13">
        <v>0.28242459490787652</v>
      </c>
      <c r="F185" s="20">
        <v>0.21644892291000004</v>
      </c>
      <c r="G185" s="13">
        <v>0.10965702077439674</v>
      </c>
      <c r="H185" s="20">
        <v>0.34102107708999996</v>
      </c>
      <c r="I185" s="13">
        <v>0.17276757413347976</v>
      </c>
      <c r="J185" s="13"/>
      <c r="K185" s="28"/>
      <c r="L185" s="13"/>
      <c r="M185" s="30">
        <v>2.3579894000872419</v>
      </c>
      <c r="N185" s="20">
        <v>0.91004688992569505</v>
      </c>
      <c r="O185" s="13">
        <v>0.38594189180495242</v>
      </c>
      <c r="P185" s="20">
        <v>0.28064688992569498</v>
      </c>
      <c r="Q185" s="13">
        <v>0.11901957231669975</v>
      </c>
      <c r="R185" s="20">
        <v>0.62939999999999996</v>
      </c>
      <c r="S185" s="13">
        <v>0.26692231948825262</v>
      </c>
      <c r="V185" s="4">
        <f t="shared" si="8"/>
        <v>0.19460096707752172</v>
      </c>
      <c r="W185" s="4">
        <f t="shared" si="9"/>
        <v>0.63245894833030469</v>
      </c>
      <c r="X185" s="4">
        <f t="shared" si="10"/>
        <v>0.29659638011868794</v>
      </c>
      <c r="Y185" s="4">
        <f t="shared" si="11"/>
        <v>0.84563372261560543</v>
      </c>
    </row>
    <row r="186" spans="2:25" x14ac:dyDescent="0.25">
      <c r="B186" s="19" t="s">
        <v>227</v>
      </c>
      <c r="C186" s="30">
        <v>3.0001419999999999</v>
      </c>
      <c r="D186" s="20">
        <v>0.79115199999999997</v>
      </c>
      <c r="E186" s="13">
        <v>0.26370485130370497</v>
      </c>
      <c r="F186" s="20">
        <v>0.34730314867000001</v>
      </c>
      <c r="G186" s="13">
        <v>0.11576223681079097</v>
      </c>
      <c r="H186" s="20">
        <v>0.44384885132999996</v>
      </c>
      <c r="I186" s="13">
        <v>0.14794261449291399</v>
      </c>
      <c r="J186" s="13"/>
      <c r="K186" s="28"/>
      <c r="L186" s="13"/>
      <c r="M186" s="30">
        <v>3.6428637023948314</v>
      </c>
      <c r="N186" s="20">
        <v>1.3356164812323292</v>
      </c>
      <c r="O186" s="13">
        <v>0.36663915818598708</v>
      </c>
      <c r="P186" s="20">
        <v>0.49411648123232915</v>
      </c>
      <c r="Q186" s="13">
        <v>0.13563957413709857</v>
      </c>
      <c r="R186" s="20">
        <v>0.84150000000000003</v>
      </c>
      <c r="S186" s="13">
        <v>0.23099958404888848</v>
      </c>
      <c r="V186" s="4">
        <f t="shared" si="8"/>
        <v>0.21423042722472196</v>
      </c>
      <c r="W186" s="4">
        <f t="shared" si="9"/>
        <v>0.68819200511700562</v>
      </c>
      <c r="X186" s="4">
        <f t="shared" si="10"/>
        <v>0.42272387429987868</v>
      </c>
      <c r="Y186" s="4">
        <f t="shared" si="11"/>
        <v>0.89591568723999671</v>
      </c>
    </row>
    <row r="187" spans="2:25" x14ac:dyDescent="0.25">
      <c r="B187" s="19" t="s">
        <v>228</v>
      </c>
      <c r="C187" s="30">
        <v>2.6203989999999999</v>
      </c>
      <c r="D187" s="20">
        <v>0.355458</v>
      </c>
      <c r="E187" s="13">
        <v>0.135650334166667</v>
      </c>
      <c r="F187" s="20">
        <v>0.23115671374999999</v>
      </c>
      <c r="G187" s="13">
        <v>8.821431917429369E-2</v>
      </c>
      <c r="H187" s="20">
        <v>0.12430128625</v>
      </c>
      <c r="I187" s="13">
        <v>4.74360149923733E-2</v>
      </c>
      <c r="J187" s="13"/>
      <c r="K187" s="28"/>
      <c r="L187" s="13"/>
      <c r="M187" s="30">
        <v>3.2427630469784874</v>
      </c>
      <c r="N187" s="20">
        <v>0.73308390623783681</v>
      </c>
      <c r="O187" s="13">
        <v>0.2260676761198766</v>
      </c>
      <c r="P187" s="20">
        <v>0.33998390623783681</v>
      </c>
      <c r="Q187" s="13">
        <v>0.10484389433098541</v>
      </c>
      <c r="R187" s="20">
        <v>0.3931</v>
      </c>
      <c r="S187" s="13">
        <v>0.12122378178889118</v>
      </c>
      <c r="V187" s="4">
        <f t="shared" si="8"/>
        <v>0.23750735936721368</v>
      </c>
      <c r="W187" s="4">
        <f t="shared" si="9"/>
        <v>1.0623643475117648</v>
      </c>
      <c r="X187" s="4">
        <f t="shared" si="10"/>
        <v>0.47079399392022547</v>
      </c>
      <c r="Y187" s="4">
        <f t="shared" si="11"/>
        <v>2.1624773311627736</v>
      </c>
    </row>
    <row r="188" spans="2:25" x14ac:dyDescent="0.25">
      <c r="B188" s="19" t="s">
        <v>229</v>
      </c>
      <c r="C188" s="30">
        <v>21.015684</v>
      </c>
      <c r="D188" s="20">
        <v>6.1576570000000004</v>
      </c>
      <c r="E188" s="13">
        <v>0.29300293057318527</v>
      </c>
      <c r="F188" s="20">
        <v>2.4958348519900002</v>
      </c>
      <c r="G188" s="13">
        <v>0.11876058147762406</v>
      </c>
      <c r="H188" s="20">
        <v>3.6618221480099997</v>
      </c>
      <c r="I188" s="13">
        <v>0.17424234909556119</v>
      </c>
      <c r="J188" s="13"/>
      <c r="K188" s="28"/>
      <c r="L188" s="13"/>
      <c r="M188" s="30">
        <v>26.216880884357447</v>
      </c>
      <c r="N188" s="20">
        <v>12.629584081803889</v>
      </c>
      <c r="O188" s="13">
        <v>0.48173480809990066</v>
      </c>
      <c r="P188" s="20">
        <v>3.6676840818038881</v>
      </c>
      <c r="Q188" s="13">
        <v>0.13989780470003382</v>
      </c>
      <c r="R188" s="20">
        <v>8.9619</v>
      </c>
      <c r="S188" s="13">
        <v>0.34183700339986678</v>
      </c>
      <c r="V188" s="4">
        <f t="shared" si="8"/>
        <v>0.24749120154059456</v>
      </c>
      <c r="W188" s="4">
        <f t="shared" si="9"/>
        <v>1.0510372828177807</v>
      </c>
      <c r="X188" s="4">
        <f t="shared" si="10"/>
        <v>0.46952194328063768</v>
      </c>
      <c r="Y188" s="4">
        <f t="shared" si="11"/>
        <v>1.4473881138302422</v>
      </c>
    </row>
    <row r="189" spans="2:25" x14ac:dyDescent="0.25">
      <c r="B189" s="19" t="s">
        <v>230</v>
      </c>
      <c r="C189" s="30">
        <v>1.332419</v>
      </c>
      <c r="D189" s="20">
        <v>0.18159400000000001</v>
      </c>
      <c r="E189" s="13">
        <v>0.1362889601544259</v>
      </c>
      <c r="F189" s="20">
        <v>0.10594620215</v>
      </c>
      <c r="G189" s="13">
        <v>7.9514178460379198E-2</v>
      </c>
      <c r="H189" s="20">
        <v>7.5647797850000004E-2</v>
      </c>
      <c r="I189" s="13">
        <v>5.6774781694046692E-2</v>
      </c>
      <c r="J189" s="13"/>
      <c r="K189" s="28"/>
      <c r="L189" s="13"/>
      <c r="M189" s="30">
        <v>1.2954977855898073</v>
      </c>
      <c r="N189" s="20">
        <v>0.27573876605268521</v>
      </c>
      <c r="O189" s="13">
        <v>0.21284387292653559</v>
      </c>
      <c r="P189" s="20">
        <v>0.12065876605268519</v>
      </c>
      <c r="Q189" s="13">
        <v>9.3136991351746926E-2</v>
      </c>
      <c r="R189" s="20">
        <v>0.15508</v>
      </c>
      <c r="S189" s="13">
        <v>0.11970688157478863</v>
      </c>
      <c r="V189" s="4">
        <f t="shared" si="8"/>
        <v>-2.7709912880402254E-2</v>
      </c>
      <c r="W189" s="4">
        <f t="shared" si="9"/>
        <v>0.51843544419245791</v>
      </c>
      <c r="X189" s="4">
        <f t="shared" si="10"/>
        <v>0.13886825203847275</v>
      </c>
      <c r="Y189" s="4">
        <f t="shared" si="11"/>
        <v>1.0500266287659024</v>
      </c>
    </row>
    <row r="190" spans="2:25" x14ac:dyDescent="0.25">
      <c r="B190" s="19" t="s">
        <v>231</v>
      </c>
      <c r="C190" s="30">
        <v>18.812778000000002</v>
      </c>
      <c r="D190" s="20">
        <v>7.5524509999999996</v>
      </c>
      <c r="E190" s="13">
        <v>0.4014532569299441</v>
      </c>
      <c r="F190" s="20">
        <v>2.7546555576399996</v>
      </c>
      <c r="G190" s="13">
        <v>0.14642470971804375</v>
      </c>
      <c r="H190" s="20">
        <v>4.7977954423600009</v>
      </c>
      <c r="I190" s="13">
        <v>0.25502854721190038</v>
      </c>
      <c r="J190" s="13"/>
      <c r="K190" s="28"/>
      <c r="L190" s="13"/>
      <c r="M190" s="30">
        <v>22.647229304471992</v>
      </c>
      <c r="N190" s="20">
        <v>14.24239564464771</v>
      </c>
      <c r="O190" s="13">
        <v>0.62888026845011735</v>
      </c>
      <c r="P190" s="20">
        <v>3.9033956446477083</v>
      </c>
      <c r="Q190" s="13">
        <v>0.17235643231099054</v>
      </c>
      <c r="R190" s="20">
        <v>10.339</v>
      </c>
      <c r="S190" s="13">
        <v>0.45652383613912673</v>
      </c>
      <c r="V190" s="4">
        <f t="shared" si="8"/>
        <v>0.20382164210261711</v>
      </c>
      <c r="W190" s="4">
        <f t="shared" si="9"/>
        <v>0.88579782174657073</v>
      </c>
      <c r="X190" s="4">
        <f t="shared" si="10"/>
        <v>0.41701768623002389</v>
      </c>
      <c r="Y190" s="4">
        <f t="shared" si="11"/>
        <v>1.1549480640038126</v>
      </c>
    </row>
    <row r="191" spans="2:25" x14ac:dyDescent="0.25">
      <c r="B191" s="19" t="s">
        <v>232</v>
      </c>
      <c r="C191" s="30">
        <v>5.5345329999999997</v>
      </c>
      <c r="D191" s="20">
        <v>1.007625</v>
      </c>
      <c r="E191" s="13">
        <v>0.18206143138002792</v>
      </c>
      <c r="F191" s="20">
        <v>0.48597081584999996</v>
      </c>
      <c r="G191" s="13">
        <v>8.7807013861874159E-2</v>
      </c>
      <c r="H191" s="20">
        <v>0.52165418415000009</v>
      </c>
      <c r="I191" s="13">
        <v>9.4254417518153749E-2</v>
      </c>
      <c r="J191" s="13"/>
      <c r="K191" s="28"/>
      <c r="L191" s="13"/>
      <c r="M191" s="30">
        <v>6.8772445022516857</v>
      </c>
      <c r="N191" s="20">
        <v>2.2175185243722462</v>
      </c>
      <c r="O191" s="13">
        <v>0.32244288008754174</v>
      </c>
      <c r="P191" s="20">
        <v>0.71891852437224602</v>
      </c>
      <c r="Q191" s="13">
        <v>0.10453583904670892</v>
      </c>
      <c r="R191" s="20">
        <v>1.4985999999999999</v>
      </c>
      <c r="S191" s="13">
        <v>0.21790704104083283</v>
      </c>
      <c r="V191" s="4">
        <f t="shared" si="8"/>
        <v>0.24260610646854697</v>
      </c>
      <c r="W191" s="4">
        <f t="shared" si="9"/>
        <v>1.200737897900753</v>
      </c>
      <c r="X191" s="4">
        <f t="shared" si="10"/>
        <v>0.47934505720225773</v>
      </c>
      <c r="Y191" s="4">
        <f t="shared" si="11"/>
        <v>1.8727843953592864</v>
      </c>
    </row>
    <row r="192" spans="2:25" x14ac:dyDescent="0.25">
      <c r="B192" s="19" t="s">
        <v>233</v>
      </c>
      <c r="C192" s="30">
        <v>4.9268219999999996</v>
      </c>
      <c r="D192" s="20">
        <v>1.6846190000000001</v>
      </c>
      <c r="E192" s="13">
        <v>0.34192812324049865</v>
      </c>
      <c r="F192" s="20">
        <v>0.75832883357000003</v>
      </c>
      <c r="G192" s="13">
        <v>0.15391845566371182</v>
      </c>
      <c r="H192" s="20">
        <v>0.92629016642999995</v>
      </c>
      <c r="I192" s="13">
        <v>0.1880096675767868</v>
      </c>
      <c r="J192" s="13"/>
      <c r="K192" s="28"/>
      <c r="L192" s="13"/>
      <c r="M192" s="30">
        <v>4.9840984671508854</v>
      </c>
      <c r="N192" s="20">
        <v>3.1357472486386824</v>
      </c>
      <c r="O192" s="13">
        <v>0.62915034068963804</v>
      </c>
      <c r="P192" s="20">
        <v>0.80184724863868218</v>
      </c>
      <c r="Q192" s="13">
        <v>0.16088110095004821</v>
      </c>
      <c r="R192" s="20">
        <v>2.3338999999999999</v>
      </c>
      <c r="S192" s="13">
        <v>0.46826923973958978</v>
      </c>
      <c r="V192" s="4">
        <f t="shared" si="8"/>
        <v>1.1625438700826995E-2</v>
      </c>
      <c r="W192" s="4">
        <f t="shared" si="9"/>
        <v>0.86139848157873211</v>
      </c>
      <c r="X192" s="4">
        <f t="shared" si="10"/>
        <v>5.7387261491574248E-2</v>
      </c>
      <c r="Y192" s="4">
        <f t="shared" si="11"/>
        <v>1.5196208322010438</v>
      </c>
    </row>
    <row r="193" spans="2:25" x14ac:dyDescent="0.25">
      <c r="B193" s="19" t="s">
        <v>234</v>
      </c>
      <c r="C193" s="30">
        <v>1.6862280000000001</v>
      </c>
      <c r="D193" s="20">
        <v>0.51400500000000005</v>
      </c>
      <c r="E193" s="13">
        <v>0.30482532611248303</v>
      </c>
      <c r="F193" s="20">
        <v>0.18539005044000001</v>
      </c>
      <c r="G193" s="13">
        <v>0.10994364370654504</v>
      </c>
      <c r="H193" s="20">
        <v>0.32861494955999998</v>
      </c>
      <c r="I193" s="13">
        <v>0.19488168240593798</v>
      </c>
      <c r="J193" s="13"/>
      <c r="K193" s="28"/>
      <c r="L193" s="13"/>
      <c r="M193" s="30">
        <v>2.2967870555763521</v>
      </c>
      <c r="N193" s="20">
        <v>1.0433346305754512</v>
      </c>
      <c r="O193" s="13">
        <v>0.45425832057105464</v>
      </c>
      <c r="P193" s="20">
        <v>0.2900346305754512</v>
      </c>
      <c r="Q193" s="13">
        <v>0.12627841569869452</v>
      </c>
      <c r="R193" s="20">
        <v>0.75329999999999997</v>
      </c>
      <c r="S193" s="13">
        <v>0.32797990487236012</v>
      </c>
      <c r="V193" s="4">
        <f t="shared" si="8"/>
        <v>0.36208570583358357</v>
      </c>
      <c r="W193" s="4">
        <f t="shared" si="9"/>
        <v>1.0298141663513993</v>
      </c>
      <c r="X193" s="4">
        <f t="shared" si="10"/>
        <v>0.56445629032998501</v>
      </c>
      <c r="Y193" s="4">
        <f t="shared" si="11"/>
        <v>1.2923485404685131</v>
      </c>
    </row>
    <row r="194" spans="2:25" x14ac:dyDescent="0.25">
      <c r="B194" s="19" t="s">
        <v>235</v>
      </c>
      <c r="C194" s="30">
        <v>5.7904809999999998</v>
      </c>
      <c r="D194" s="20">
        <v>1.113801</v>
      </c>
      <c r="E194" s="13">
        <v>0.19235034188006142</v>
      </c>
      <c r="F194" s="20">
        <v>0.54930464440000004</v>
      </c>
      <c r="G194" s="13">
        <v>9.4863387756561154E-2</v>
      </c>
      <c r="H194" s="20">
        <v>0.56449635560000011</v>
      </c>
      <c r="I194" s="13">
        <v>9.7486954123500294E-2</v>
      </c>
      <c r="J194" s="13"/>
      <c r="K194" s="28"/>
      <c r="L194" s="13"/>
      <c r="M194" s="30">
        <v>7.247731466661814</v>
      </c>
      <c r="N194" s="20">
        <v>2.1939564172873358</v>
      </c>
      <c r="O194" s="13">
        <v>0.30270939636479605</v>
      </c>
      <c r="P194" s="20">
        <v>0.76835641728733572</v>
      </c>
      <c r="Q194" s="13">
        <v>0.10601336719242829</v>
      </c>
      <c r="R194" s="20">
        <v>1.4256</v>
      </c>
      <c r="S194" s="13">
        <v>0.19669602917236778</v>
      </c>
      <c r="V194" s="4">
        <f t="shared" si="8"/>
        <v>0.25166311169345246</v>
      </c>
      <c r="W194" s="4">
        <f t="shared" si="9"/>
        <v>0.96979210584955089</v>
      </c>
      <c r="X194" s="4">
        <f t="shared" si="10"/>
        <v>0.39878012159646636</v>
      </c>
      <c r="Y194" s="4">
        <f t="shared" si="11"/>
        <v>1.5254370304742491</v>
      </c>
    </row>
    <row r="195" spans="2:25" x14ac:dyDescent="0.25">
      <c r="B195" s="19" t="s">
        <v>236</v>
      </c>
      <c r="C195" s="30">
        <v>14.279215000000001</v>
      </c>
      <c r="D195" s="20">
        <v>4.5151909999999997</v>
      </c>
      <c r="E195" s="13">
        <v>0.31620722847859634</v>
      </c>
      <c r="F195" s="20">
        <v>2.18813373386</v>
      </c>
      <c r="G195" s="13">
        <v>0.15323907748850341</v>
      </c>
      <c r="H195" s="20">
        <v>2.3270572661399997</v>
      </c>
      <c r="I195" s="13">
        <v>0.16296815099009293</v>
      </c>
      <c r="J195" s="13"/>
      <c r="K195" s="28"/>
      <c r="L195" s="13"/>
      <c r="M195" s="30">
        <v>17.384997847786018</v>
      </c>
      <c r="N195" s="20">
        <v>8.835761299418273</v>
      </c>
      <c r="O195" s="13">
        <v>0.50824057482086538</v>
      </c>
      <c r="P195" s="20">
        <v>3.0563612994182732</v>
      </c>
      <c r="Q195" s="13">
        <v>0.17580452561330065</v>
      </c>
      <c r="R195" s="20">
        <v>5.7793999999999999</v>
      </c>
      <c r="S195" s="13">
        <v>0.33243604920756475</v>
      </c>
      <c r="V195" s="4">
        <f t="shared" si="8"/>
        <v>0.21750375267730182</v>
      </c>
      <c r="W195" s="4">
        <f t="shared" si="9"/>
        <v>0.95689646338732381</v>
      </c>
      <c r="X195" s="4">
        <f t="shared" si="10"/>
        <v>0.39678907743297187</v>
      </c>
      <c r="Y195" s="4">
        <f t="shared" si="11"/>
        <v>1.4835658684010662</v>
      </c>
    </row>
    <row r="196" spans="2:25" x14ac:dyDescent="0.25">
      <c r="B196" s="19" t="s">
        <v>237</v>
      </c>
      <c r="C196" s="30">
        <v>23.887271999999999</v>
      </c>
      <c r="D196" s="20">
        <v>6.354813</v>
      </c>
      <c r="E196" s="13">
        <v>0.26603343403968438</v>
      </c>
      <c r="F196" s="20">
        <v>3.2267449589299999</v>
      </c>
      <c r="G196" s="13">
        <v>0.13508218765751065</v>
      </c>
      <c r="H196" s="20">
        <v>3.1280680410700001</v>
      </c>
      <c r="I196" s="13">
        <v>0.13095124638217376</v>
      </c>
      <c r="J196" s="13"/>
      <c r="K196" s="28"/>
      <c r="L196" s="13"/>
      <c r="M196" s="30">
        <v>30.104284108976827</v>
      </c>
      <c r="N196" s="20">
        <v>12.520924098958234</v>
      </c>
      <c r="O196" s="13">
        <v>0.41591834748943951</v>
      </c>
      <c r="P196" s="20">
        <v>4.7806240989582331</v>
      </c>
      <c r="Q196" s="13">
        <v>0.1588021187168073</v>
      </c>
      <c r="R196" s="20">
        <v>7.7403000000000004</v>
      </c>
      <c r="S196" s="13">
        <v>0.25711622877263213</v>
      </c>
      <c r="V196" s="4">
        <f t="shared" si="8"/>
        <v>0.26026463419417789</v>
      </c>
      <c r="W196" s="4">
        <f t="shared" si="9"/>
        <v>0.97030567208794882</v>
      </c>
      <c r="X196" s="4">
        <f t="shared" si="10"/>
        <v>0.48156242895115731</v>
      </c>
      <c r="Y196" s="4">
        <f t="shared" si="11"/>
        <v>1.4744666351158782</v>
      </c>
    </row>
    <row r="197" spans="2:25" x14ac:dyDescent="0.25">
      <c r="B197" s="19" t="s">
        <v>238</v>
      </c>
      <c r="C197" s="30">
        <v>3.3840330000000001</v>
      </c>
      <c r="D197" s="20">
        <v>0.40131600000000001</v>
      </c>
      <c r="E197" s="13">
        <v>0.11859104210863192</v>
      </c>
      <c r="F197" s="20">
        <v>0.27695819964000001</v>
      </c>
      <c r="G197" s="13">
        <v>8.1842641499063395E-2</v>
      </c>
      <c r="H197" s="20">
        <v>0.12435780035999996</v>
      </c>
      <c r="I197" s="13">
        <v>3.6748400609568514E-2</v>
      </c>
      <c r="J197" s="13"/>
      <c r="K197" s="28"/>
      <c r="L197" s="13"/>
      <c r="M197" s="30">
        <v>4.2986646868513789</v>
      </c>
      <c r="N197" s="20">
        <v>0.87822200408042239</v>
      </c>
      <c r="O197" s="13">
        <v>0.20430111861636949</v>
      </c>
      <c r="P197" s="20">
        <v>0.41582200408042241</v>
      </c>
      <c r="Q197" s="13">
        <v>9.6732830860784699E-2</v>
      </c>
      <c r="R197" s="20">
        <v>0.46239999999999998</v>
      </c>
      <c r="S197" s="13">
        <v>0.10756828775558482</v>
      </c>
      <c r="V197" s="4">
        <f t="shared" si="8"/>
        <v>0.27027859564353496</v>
      </c>
      <c r="W197" s="4">
        <f t="shared" si="9"/>
        <v>1.1883553211943267</v>
      </c>
      <c r="X197" s="4">
        <f t="shared" si="10"/>
        <v>0.50138903495517528</v>
      </c>
      <c r="Y197" s="4">
        <f t="shared" si="11"/>
        <v>2.7183031435214438</v>
      </c>
    </row>
    <row r="198" spans="2:25" x14ac:dyDescent="0.25">
      <c r="B198" s="19" t="s">
        <v>239</v>
      </c>
      <c r="C198" s="30">
        <v>5.8041489999999998</v>
      </c>
      <c r="D198" s="20">
        <v>0.79404699999999995</v>
      </c>
      <c r="E198" s="13">
        <v>0.13680679114199171</v>
      </c>
      <c r="F198" s="20">
        <v>0.49735072363999999</v>
      </c>
      <c r="G198" s="13">
        <v>8.568882770583594E-2</v>
      </c>
      <c r="H198" s="20">
        <v>0.29669627636000001</v>
      </c>
      <c r="I198" s="13">
        <v>5.111796343615576E-2</v>
      </c>
      <c r="J198" s="13"/>
      <c r="K198" s="28"/>
      <c r="L198" s="13"/>
      <c r="M198" s="30">
        <v>7.3868672164625595</v>
      </c>
      <c r="N198" s="20">
        <v>1.6673040048993886</v>
      </c>
      <c r="O198" s="13">
        <v>0.225711923071203</v>
      </c>
      <c r="P198" s="20">
        <v>0.7346040048993886</v>
      </c>
      <c r="Q198" s="13">
        <v>9.9447300644883885E-2</v>
      </c>
      <c r="R198" s="20">
        <v>0.93269999999999997</v>
      </c>
      <c r="S198" s="13">
        <v>0.12626462242631914</v>
      </c>
      <c r="V198" s="4">
        <f t="shared" si="8"/>
        <v>0.27268738560339512</v>
      </c>
      <c r="W198" s="4">
        <f t="shared" si="9"/>
        <v>1.0997548065786895</v>
      </c>
      <c r="X198" s="4">
        <f t="shared" si="10"/>
        <v>0.47703415312836839</v>
      </c>
      <c r="Y198" s="4">
        <f t="shared" si="11"/>
        <v>2.1436188261031535</v>
      </c>
    </row>
    <row r="199" spans="2:25" x14ac:dyDescent="0.25">
      <c r="B199" s="19" t="s">
        <v>240</v>
      </c>
      <c r="C199" s="30">
        <v>0.98722100000000002</v>
      </c>
      <c r="D199" s="20">
        <v>0.11122</v>
      </c>
      <c r="E199" s="13">
        <v>0.11265967802548771</v>
      </c>
      <c r="F199" s="20">
        <v>8.6945195239999995E-2</v>
      </c>
      <c r="G199" s="13">
        <v>8.8070650077338303E-2</v>
      </c>
      <c r="H199" s="20">
        <v>2.4274804759999991E-2</v>
      </c>
      <c r="I199" s="13">
        <v>2.4589027948149392E-2</v>
      </c>
      <c r="J199" s="13"/>
      <c r="K199" s="28"/>
      <c r="L199" s="13"/>
      <c r="M199" s="30">
        <v>0.81362723485486077</v>
      </c>
      <c r="N199" s="20">
        <v>0.11662784191031876</v>
      </c>
      <c r="O199" s="13">
        <v>0.14334308994846204</v>
      </c>
      <c r="P199" s="20">
        <v>8.4327841910318765E-2</v>
      </c>
      <c r="Q199" s="13">
        <v>0.10364432051658351</v>
      </c>
      <c r="R199" s="20">
        <v>3.2300000000000002E-2</v>
      </c>
      <c r="S199" s="13">
        <v>3.9698769431878528E-2</v>
      </c>
      <c r="V199" s="4">
        <f t="shared" ref="V199:V262" si="12">+M199/C199-1</f>
        <v>-0.1758408351778773</v>
      </c>
      <c r="W199" s="4">
        <f t="shared" ref="W199:W262" si="13">+N199/D199-1</f>
        <v>4.8622926724678717E-2</v>
      </c>
      <c r="X199" s="4">
        <f t="shared" ref="X199:X262" si="14">+P199/F199-1</f>
        <v>-3.0103484412869475E-2</v>
      </c>
      <c r="Y199" s="4">
        <f t="shared" ref="Y199:Y262" si="15">+R199/H199-1</f>
        <v>0.33059772547476562</v>
      </c>
    </row>
    <row r="200" spans="2:25" x14ac:dyDescent="0.25">
      <c r="B200" s="19" t="s">
        <v>241</v>
      </c>
      <c r="C200" s="30">
        <v>5.348986</v>
      </c>
      <c r="D200" s="20">
        <v>1.326389</v>
      </c>
      <c r="E200" s="13">
        <v>0.24797017602962507</v>
      </c>
      <c r="F200" s="20">
        <v>0.49195565575</v>
      </c>
      <c r="G200" s="13">
        <v>9.1971759834480776E-2</v>
      </c>
      <c r="H200" s="20">
        <v>0.83443334424999993</v>
      </c>
      <c r="I200" s="13">
        <v>0.15599841619514426</v>
      </c>
      <c r="J200" s="13"/>
      <c r="K200" s="28"/>
      <c r="L200" s="13"/>
      <c r="M200" s="30">
        <v>6.6920446029554439</v>
      </c>
      <c r="N200" s="20">
        <v>1.9233640204720737</v>
      </c>
      <c r="O200" s="13">
        <v>0.28741052019029401</v>
      </c>
      <c r="P200" s="20">
        <v>0.67896402047207371</v>
      </c>
      <c r="Q200" s="13">
        <v>0.10145838241607343</v>
      </c>
      <c r="R200" s="20">
        <v>1.2444</v>
      </c>
      <c r="S200" s="13">
        <v>0.18595213777422059</v>
      </c>
      <c r="V200" s="4">
        <f t="shared" si="12"/>
        <v>0.25108658032670927</v>
      </c>
      <c r="W200" s="4">
        <f t="shared" si="13"/>
        <v>0.45007537040195111</v>
      </c>
      <c r="X200" s="4">
        <f t="shared" si="14"/>
        <v>0.38013256385267957</v>
      </c>
      <c r="Y200" s="4">
        <f t="shared" si="15"/>
        <v>0.49131144935067717</v>
      </c>
    </row>
    <row r="201" spans="2:25" x14ac:dyDescent="0.25">
      <c r="B201" s="19" t="s">
        <v>242</v>
      </c>
      <c r="C201" s="30">
        <v>5.9979779999999998</v>
      </c>
      <c r="D201" s="20">
        <v>0.52976599999999996</v>
      </c>
      <c r="E201" s="13">
        <v>8.8324098554546218E-2</v>
      </c>
      <c r="F201" s="20">
        <v>0.52175534153999992</v>
      </c>
      <c r="G201" s="13">
        <v>8.6988538727551176E-2</v>
      </c>
      <c r="H201" s="20">
        <v>8.010658460000035E-3</v>
      </c>
      <c r="I201" s="13">
        <v>1.3355598269950365E-3</v>
      </c>
      <c r="J201" s="13"/>
      <c r="K201" s="28"/>
      <c r="L201" s="13"/>
      <c r="M201" s="30">
        <v>7.6333805071332677</v>
      </c>
      <c r="N201" s="20">
        <v>1.2085634276015831</v>
      </c>
      <c r="O201" s="13">
        <v>0.15832610813416159</v>
      </c>
      <c r="P201" s="20">
        <v>0.77916342760158308</v>
      </c>
      <c r="Q201" s="13">
        <v>0.10207318066660868</v>
      </c>
      <c r="R201" s="20">
        <v>0.4294</v>
      </c>
      <c r="S201" s="13">
        <v>5.6252927467552914E-2</v>
      </c>
      <c r="V201" s="4">
        <f t="shared" si="12"/>
        <v>0.27265897059530197</v>
      </c>
      <c r="W201" s="4">
        <f t="shared" si="13"/>
        <v>1.2813155763140389</v>
      </c>
      <c r="X201" s="4">
        <f t="shared" si="14"/>
        <v>0.49335016926098718</v>
      </c>
      <c r="Y201" s="4">
        <f t="shared" si="15"/>
        <v>52.603583543617731</v>
      </c>
    </row>
    <row r="202" spans="2:25" x14ac:dyDescent="0.25">
      <c r="B202" s="19" t="s">
        <v>243</v>
      </c>
      <c r="C202" s="30">
        <v>2.4866199999999998</v>
      </c>
      <c r="D202" s="20">
        <v>0.51982200000000001</v>
      </c>
      <c r="E202" s="13">
        <v>0.20904762287764114</v>
      </c>
      <c r="F202" s="20">
        <v>0.27654678911999997</v>
      </c>
      <c r="G202" s="13">
        <v>0.11121393261535738</v>
      </c>
      <c r="H202" s="20">
        <v>0.24327521088000001</v>
      </c>
      <c r="I202" s="13">
        <v>9.7833690262283737E-2</v>
      </c>
      <c r="J202" s="13"/>
      <c r="K202" s="28"/>
      <c r="L202" s="13"/>
      <c r="M202" s="30">
        <v>3.1719581338989102</v>
      </c>
      <c r="N202" s="20">
        <v>1.1996049391587644</v>
      </c>
      <c r="O202" s="13">
        <v>0.37819065968699689</v>
      </c>
      <c r="P202" s="20">
        <v>0.39010493915876443</v>
      </c>
      <c r="Q202" s="13">
        <v>0.12298552587743487</v>
      </c>
      <c r="R202" s="20">
        <v>0.8095</v>
      </c>
      <c r="S202" s="13">
        <v>0.255205133809562</v>
      </c>
      <c r="V202" s="4">
        <f t="shared" si="12"/>
        <v>0.27561031999216223</v>
      </c>
      <c r="W202" s="4">
        <f t="shared" si="13"/>
        <v>1.3077225264778414</v>
      </c>
      <c r="X202" s="4">
        <f t="shared" si="14"/>
        <v>0.41062906714671343</v>
      </c>
      <c r="Y202" s="4">
        <f t="shared" si="15"/>
        <v>2.3275071351157961</v>
      </c>
    </row>
    <row r="203" spans="2:25" x14ac:dyDescent="0.25">
      <c r="B203" s="19" t="s">
        <v>244</v>
      </c>
      <c r="C203" s="30">
        <v>17.010227</v>
      </c>
      <c r="D203" s="20">
        <v>2.7226270000000001</v>
      </c>
      <c r="E203" s="13">
        <v>0.16005824025746393</v>
      </c>
      <c r="F203" s="20">
        <v>1.16673146993</v>
      </c>
      <c r="G203" s="13">
        <v>6.8589999999999998E-2</v>
      </c>
      <c r="H203" s="20">
        <v>1.5558955300700001</v>
      </c>
      <c r="I203" s="13">
        <v>9.1468240257463945E-2</v>
      </c>
      <c r="J203" s="13"/>
      <c r="K203" s="28"/>
      <c r="L203" s="13"/>
      <c r="M203" s="30">
        <v>20.314526349868341</v>
      </c>
      <c r="N203" s="20">
        <v>5.451734739738809</v>
      </c>
      <c r="O203" s="13">
        <v>0.26836632298710433</v>
      </c>
      <c r="P203" s="20">
        <v>1.7267347397388091</v>
      </c>
      <c r="Q203" s="13">
        <v>8.5000000000000006E-2</v>
      </c>
      <c r="R203" s="20">
        <v>3.7250000000000001</v>
      </c>
      <c r="S203" s="13">
        <v>0.18336632298710434</v>
      </c>
      <c r="V203" s="4">
        <f t="shared" si="12"/>
        <v>0.19425368925813524</v>
      </c>
      <c r="W203" s="4">
        <f t="shared" si="13"/>
        <v>1.0023803259641548</v>
      </c>
      <c r="X203" s="4">
        <f t="shared" si="14"/>
        <v>0.4799761421044102</v>
      </c>
      <c r="Y203" s="4">
        <f t="shared" si="15"/>
        <v>1.3941196102237092</v>
      </c>
    </row>
    <row r="204" spans="2:25" x14ac:dyDescent="0.25">
      <c r="B204" s="19" t="s">
        <v>245</v>
      </c>
      <c r="C204" s="30">
        <v>21.333147</v>
      </c>
      <c r="D204" s="20">
        <v>5.1348560000000001</v>
      </c>
      <c r="E204" s="13">
        <v>0.24069847735076311</v>
      </c>
      <c r="F204" s="20">
        <v>2.4234454992000001</v>
      </c>
      <c r="G204" s="13">
        <v>0.11359999999999999</v>
      </c>
      <c r="H204" s="20">
        <v>2.7114105008</v>
      </c>
      <c r="I204" s="13">
        <v>0.1270984773507631</v>
      </c>
      <c r="J204" s="13"/>
      <c r="K204" s="28"/>
      <c r="L204" s="13"/>
      <c r="M204" s="30">
        <v>26.206580989247591</v>
      </c>
      <c r="N204" s="20">
        <v>9.5214423666236918</v>
      </c>
      <c r="O204" s="13">
        <v>0.36332257040818433</v>
      </c>
      <c r="P204" s="20">
        <v>3.3544423666236916</v>
      </c>
      <c r="Q204" s="13">
        <v>0.128</v>
      </c>
      <c r="R204" s="20">
        <v>6.1669999999999998</v>
      </c>
      <c r="S204" s="13">
        <v>0.2353225704081843</v>
      </c>
      <c r="V204" s="4">
        <f t="shared" si="12"/>
        <v>0.2284442135634086</v>
      </c>
      <c r="W204" s="4">
        <f t="shared" si="13"/>
        <v>0.85427641332564952</v>
      </c>
      <c r="X204" s="4">
        <f t="shared" si="14"/>
        <v>0.38416249415595338</v>
      </c>
      <c r="Y204" s="4">
        <f t="shared" si="15"/>
        <v>1.2744619445046887</v>
      </c>
    </row>
    <row r="205" spans="2:25" x14ac:dyDescent="0.25">
      <c r="B205" s="19" t="s">
        <v>246</v>
      </c>
      <c r="C205" s="30">
        <v>4.9066000000000001</v>
      </c>
      <c r="D205" s="20">
        <v>1.3303259999999999</v>
      </c>
      <c r="E205" s="13">
        <v>0.27112990665634046</v>
      </c>
      <c r="F205" s="20">
        <v>0.65508239549000002</v>
      </c>
      <c r="G205" s="13">
        <v>0.13351045438592915</v>
      </c>
      <c r="H205" s="20">
        <v>0.67524360450999998</v>
      </c>
      <c r="I205" s="13">
        <v>0.13761945227041128</v>
      </c>
      <c r="J205" s="13"/>
      <c r="K205" s="28"/>
      <c r="L205" s="13"/>
      <c r="M205" s="30">
        <v>6.0798635429433974</v>
      </c>
      <c r="N205" s="20">
        <v>2.728915621172852</v>
      </c>
      <c r="O205" s="13">
        <v>0.44884487980658244</v>
      </c>
      <c r="P205" s="20">
        <v>0.92221562117285161</v>
      </c>
      <c r="Q205" s="13">
        <v>0.1516836051761758</v>
      </c>
      <c r="R205" s="20">
        <v>1.8067</v>
      </c>
      <c r="S205" s="13">
        <v>0.29716127463040665</v>
      </c>
      <c r="V205" s="4">
        <f t="shared" si="12"/>
        <v>0.23911946010341123</v>
      </c>
      <c r="W205" s="4">
        <f t="shared" si="13"/>
        <v>1.0513134533737234</v>
      </c>
      <c r="X205" s="4">
        <f t="shared" si="14"/>
        <v>0.4077856885209632</v>
      </c>
      <c r="Y205" s="4">
        <f t="shared" si="15"/>
        <v>1.6756269706709142</v>
      </c>
    </row>
    <row r="206" spans="2:25" x14ac:dyDescent="0.25">
      <c r="B206" s="19" t="s">
        <v>247</v>
      </c>
      <c r="C206" s="30">
        <v>4.9942830000000002</v>
      </c>
      <c r="D206" s="20">
        <v>0.58858600000000005</v>
      </c>
      <c r="E206" s="13">
        <v>0.11785195192182742</v>
      </c>
      <c r="F206" s="20">
        <v>0.39689556954999999</v>
      </c>
      <c r="G206" s="13">
        <v>7.9469979885000513E-2</v>
      </c>
      <c r="H206" s="20">
        <v>0.19169043044999998</v>
      </c>
      <c r="I206" s="13">
        <v>3.8381972036826903E-2</v>
      </c>
      <c r="J206" s="13"/>
      <c r="K206" s="28"/>
      <c r="L206" s="13"/>
      <c r="M206" s="30">
        <v>6.9656772093849195</v>
      </c>
      <c r="N206" s="20">
        <v>1.2919969268650668</v>
      </c>
      <c r="O206" s="13">
        <v>0.18548044763319607</v>
      </c>
      <c r="P206" s="20">
        <v>0.65489692686506684</v>
      </c>
      <c r="Q206" s="13">
        <v>9.4017696654493027E-2</v>
      </c>
      <c r="R206" s="20">
        <v>0.6371</v>
      </c>
      <c r="S206" s="13">
        <v>9.1462750978703045E-2</v>
      </c>
      <c r="V206" s="4">
        <f t="shared" si="12"/>
        <v>0.39473017636063457</v>
      </c>
      <c r="W206" s="4">
        <f t="shared" si="13"/>
        <v>1.1950860653584465</v>
      </c>
      <c r="X206" s="4">
        <f t="shared" si="14"/>
        <v>0.65004846894005053</v>
      </c>
      <c r="Y206" s="4">
        <f t="shared" si="15"/>
        <v>2.3235879250956111</v>
      </c>
    </row>
    <row r="207" spans="2:25" x14ac:dyDescent="0.25">
      <c r="B207" s="19" t="s">
        <v>248</v>
      </c>
      <c r="C207" s="30">
        <v>4.0777099999999997</v>
      </c>
      <c r="D207" s="20">
        <v>0.63721399999999995</v>
      </c>
      <c r="E207" s="13">
        <v>0.15626761098753958</v>
      </c>
      <c r="F207" s="20">
        <v>0.36118305742000001</v>
      </c>
      <c r="G207" s="13">
        <v>8.8574974046707597E-2</v>
      </c>
      <c r="H207" s="20">
        <v>0.27603094257999999</v>
      </c>
      <c r="I207" s="13">
        <v>6.7692636940831982E-2</v>
      </c>
      <c r="J207" s="13"/>
      <c r="K207" s="28"/>
      <c r="L207" s="13"/>
      <c r="M207" s="30">
        <v>4.7671642399697935</v>
      </c>
      <c r="N207" s="20">
        <v>1.338809443965733</v>
      </c>
      <c r="O207" s="13">
        <v>0.28083979837334411</v>
      </c>
      <c r="P207" s="20">
        <v>0.51280944396573314</v>
      </c>
      <c r="Q207" s="13">
        <v>0.1075711719067985</v>
      </c>
      <c r="R207" s="20">
        <v>0.82599999999999996</v>
      </c>
      <c r="S207" s="13">
        <v>0.17326862646654562</v>
      </c>
      <c r="V207" s="4">
        <f t="shared" si="12"/>
        <v>0.16907878195599824</v>
      </c>
      <c r="W207" s="4">
        <f t="shared" si="13"/>
        <v>1.1010358277842816</v>
      </c>
      <c r="X207" s="4">
        <f t="shared" si="14"/>
        <v>0.41980481484604937</v>
      </c>
      <c r="Y207" s="4">
        <f t="shared" si="15"/>
        <v>1.9924181408053792</v>
      </c>
    </row>
    <row r="208" spans="2:25" x14ac:dyDescent="0.25">
      <c r="B208" s="19" t="s">
        <v>249</v>
      </c>
      <c r="C208" s="30">
        <v>4.211856</v>
      </c>
      <c r="D208" s="20">
        <v>0.92319399999999996</v>
      </c>
      <c r="E208" s="13">
        <v>0.21918935500169046</v>
      </c>
      <c r="F208" s="20">
        <v>0.55957200298999998</v>
      </c>
      <c r="G208" s="13">
        <v>0.13285639466069113</v>
      </c>
      <c r="H208" s="20">
        <v>0.36362199701000003</v>
      </c>
      <c r="I208" s="13">
        <v>8.6332960340999326E-2</v>
      </c>
      <c r="J208" s="13"/>
      <c r="K208" s="28"/>
      <c r="L208" s="13"/>
      <c r="M208" s="30">
        <v>5.4317558374333865</v>
      </c>
      <c r="N208" s="20">
        <v>1.7222912063279716</v>
      </c>
      <c r="O208" s="13">
        <v>0.31707817101399549</v>
      </c>
      <c r="P208" s="20">
        <v>0.81719120632797149</v>
      </c>
      <c r="Q208" s="13">
        <v>0.15044696978023792</v>
      </c>
      <c r="R208" s="20">
        <v>0.90510000000000002</v>
      </c>
      <c r="S208" s="13">
        <v>0.16663120123375758</v>
      </c>
      <c r="V208" s="4">
        <f t="shared" si="12"/>
        <v>0.28963474473804096</v>
      </c>
      <c r="W208" s="4">
        <f t="shared" si="13"/>
        <v>0.86557885593707473</v>
      </c>
      <c r="X208" s="4">
        <f t="shared" si="14"/>
        <v>0.46038615577873254</v>
      </c>
      <c r="Y208" s="4">
        <f t="shared" si="15"/>
        <v>1.4891233408387796</v>
      </c>
    </row>
    <row r="209" spans="2:25" x14ac:dyDescent="0.25">
      <c r="B209" s="19" t="s">
        <v>250</v>
      </c>
      <c r="C209" s="30">
        <v>5.9443530000000004</v>
      </c>
      <c r="D209" s="20">
        <v>1.162223</v>
      </c>
      <c r="E209" s="13">
        <v>0.19551715720785762</v>
      </c>
      <c r="F209" s="20">
        <v>0.60782195912999992</v>
      </c>
      <c r="G209" s="13">
        <v>0.10225199599182619</v>
      </c>
      <c r="H209" s="20">
        <v>0.55440104086999997</v>
      </c>
      <c r="I209" s="13">
        <v>9.3265161216031414E-2</v>
      </c>
      <c r="J209" s="13"/>
      <c r="K209" s="28"/>
      <c r="L209" s="13"/>
      <c r="M209" s="30">
        <v>7.1985639752476391</v>
      </c>
      <c r="N209" s="20">
        <v>2.2610021494405643</v>
      </c>
      <c r="O209" s="13">
        <v>0.31409072104034236</v>
      </c>
      <c r="P209" s="20">
        <v>0.84570214944056465</v>
      </c>
      <c r="Q209" s="13">
        <v>0.1174820634154983</v>
      </c>
      <c r="R209" s="20">
        <v>1.4153</v>
      </c>
      <c r="S209" s="13">
        <v>0.19660865762484411</v>
      </c>
      <c r="V209" s="4">
        <f t="shared" si="12"/>
        <v>0.21099200791871531</v>
      </c>
      <c r="W209" s="4">
        <f t="shared" si="13"/>
        <v>0.9454116373884911</v>
      </c>
      <c r="X209" s="4">
        <f t="shared" si="14"/>
        <v>0.39136491654735917</v>
      </c>
      <c r="Y209" s="4">
        <f t="shared" si="15"/>
        <v>1.5528451349568622</v>
      </c>
    </row>
    <row r="210" spans="2:25" x14ac:dyDescent="0.25">
      <c r="B210" s="19" t="s">
        <v>251</v>
      </c>
      <c r="C210" s="30">
        <v>10.450839</v>
      </c>
      <c r="D210" s="20">
        <v>2.6586889999999999</v>
      </c>
      <c r="E210" s="13">
        <v>0.25439957500062915</v>
      </c>
      <c r="F210" s="20">
        <v>1.4069235765700001</v>
      </c>
      <c r="G210" s="13">
        <v>0.13462302658858299</v>
      </c>
      <c r="H210" s="20">
        <v>1.25176542343</v>
      </c>
      <c r="I210" s="13">
        <v>0.11977654841204614</v>
      </c>
      <c r="J210" s="13"/>
      <c r="K210" s="28"/>
      <c r="L210" s="13"/>
      <c r="M210" s="30">
        <v>14.108740439837591</v>
      </c>
      <c r="N210" s="20">
        <v>4.7697829295554408</v>
      </c>
      <c r="O210" s="13">
        <v>0.33807290947726493</v>
      </c>
      <c r="P210" s="20">
        <v>2.1509129295554414</v>
      </c>
      <c r="Q210" s="13">
        <v>0.15245251259156348</v>
      </c>
      <c r="R210" s="20">
        <v>2.6188699999999998</v>
      </c>
      <c r="S210" s="13">
        <v>0.18562039688570145</v>
      </c>
      <c r="V210" s="4">
        <f t="shared" si="12"/>
        <v>0.35001031398891436</v>
      </c>
      <c r="W210" s="4">
        <f t="shared" si="13"/>
        <v>0.79403568057619411</v>
      </c>
      <c r="X210" s="4">
        <f t="shared" si="14"/>
        <v>0.52880580393658994</v>
      </c>
      <c r="Y210" s="4">
        <f t="shared" si="15"/>
        <v>1.0921411879423508</v>
      </c>
    </row>
    <row r="211" spans="2:25" x14ac:dyDescent="0.25">
      <c r="B211" s="19" t="s">
        <v>252</v>
      </c>
      <c r="C211" s="30">
        <v>3.518497</v>
      </c>
      <c r="D211" s="20">
        <v>1.1355310000000001</v>
      </c>
      <c r="E211" s="13">
        <v>0.32273183691786578</v>
      </c>
      <c r="F211" s="20">
        <v>0.45354716841999998</v>
      </c>
      <c r="G211" s="13">
        <v>0.12890366779337883</v>
      </c>
      <c r="H211" s="20">
        <v>0.68198383157999998</v>
      </c>
      <c r="I211" s="13">
        <v>0.19382816912448697</v>
      </c>
      <c r="J211" s="13"/>
      <c r="K211" s="28"/>
      <c r="L211" s="13"/>
      <c r="M211" s="30">
        <v>3.2941180421999032</v>
      </c>
      <c r="N211" s="20">
        <v>1.4409535105206321</v>
      </c>
      <c r="O211" s="13">
        <v>0.43743226322221396</v>
      </c>
      <c r="P211" s="20">
        <v>0.4947535105206321</v>
      </c>
      <c r="Q211" s="13">
        <v>0.15019301196329382</v>
      </c>
      <c r="R211" s="20">
        <v>0.94620000000000004</v>
      </c>
      <c r="S211" s="13">
        <v>0.28723925125892014</v>
      </c>
      <c r="V211" s="4">
        <f t="shared" si="12"/>
        <v>-6.3771251702103737E-2</v>
      </c>
      <c r="W211" s="4">
        <f t="shared" si="13"/>
        <v>0.26896888814187547</v>
      </c>
      <c r="X211" s="4">
        <f t="shared" si="14"/>
        <v>9.0853487729138704E-2</v>
      </c>
      <c r="Y211" s="4">
        <f t="shared" si="15"/>
        <v>0.38742292146116108</v>
      </c>
    </row>
    <row r="212" spans="2:25" x14ac:dyDescent="0.25">
      <c r="B212" s="19" t="s">
        <v>253</v>
      </c>
      <c r="C212" s="30">
        <v>1.1822859999999999</v>
      </c>
      <c r="D212" s="20">
        <v>0.26029600000000003</v>
      </c>
      <c r="E212" s="13">
        <v>0.22016331073868758</v>
      </c>
      <c r="F212" s="20">
        <v>0.12653288732000001</v>
      </c>
      <c r="G212" s="13">
        <v>0.10702392426198061</v>
      </c>
      <c r="H212" s="20">
        <v>0.13376311267999999</v>
      </c>
      <c r="I212" s="13">
        <v>0.11313938647670699</v>
      </c>
      <c r="J212" s="13"/>
      <c r="K212" s="28"/>
      <c r="L212" s="13"/>
      <c r="M212" s="30">
        <v>1.4054019411192262</v>
      </c>
      <c r="N212" s="20">
        <v>0.35160982910664168</v>
      </c>
      <c r="O212" s="13">
        <v>0.25018453356242604</v>
      </c>
      <c r="P212" s="20">
        <v>0.17250982910664164</v>
      </c>
      <c r="Q212" s="13">
        <v>0.12274768097250473</v>
      </c>
      <c r="R212" s="20">
        <v>0.17910000000000001</v>
      </c>
      <c r="S212" s="13">
        <v>0.12743685258992124</v>
      </c>
      <c r="V212" s="4">
        <f t="shared" si="12"/>
        <v>0.1887157093285603</v>
      </c>
      <c r="W212" s="4">
        <f t="shared" si="13"/>
        <v>0.35080765400406322</v>
      </c>
      <c r="X212" s="4">
        <f t="shared" si="14"/>
        <v>0.36335961946688644</v>
      </c>
      <c r="Y212" s="4">
        <f t="shared" si="15"/>
        <v>0.33893415315819508</v>
      </c>
    </row>
    <row r="213" spans="2:25" x14ac:dyDescent="0.25">
      <c r="B213" s="19" t="s">
        <v>254</v>
      </c>
      <c r="C213" s="30">
        <v>38.361263000000001</v>
      </c>
      <c r="D213" s="20">
        <v>11.405621</v>
      </c>
      <c r="E213" s="13">
        <v>0.29732131082336888</v>
      </c>
      <c r="F213" s="20">
        <v>4.9465107328299993</v>
      </c>
      <c r="G213" s="13">
        <v>0.1289454607589432</v>
      </c>
      <c r="H213" s="20">
        <v>6.4591102671700007</v>
      </c>
      <c r="I213" s="13">
        <v>0.16837585006442568</v>
      </c>
      <c r="J213" s="13"/>
      <c r="K213" s="28"/>
      <c r="L213" s="13"/>
      <c r="M213" s="30">
        <v>48.11797676003588</v>
      </c>
      <c r="N213" s="20">
        <v>20.611693730306893</v>
      </c>
      <c r="O213" s="13">
        <v>0.42835744805101245</v>
      </c>
      <c r="P213" s="20">
        <v>7.3154937303068914</v>
      </c>
      <c r="Q213" s="13">
        <v>0.15203244655919812</v>
      </c>
      <c r="R213" s="20">
        <v>13.296200000000001</v>
      </c>
      <c r="S213" s="13">
        <v>0.27632500149181427</v>
      </c>
      <c r="V213" s="4">
        <f t="shared" si="12"/>
        <v>0.25433765723604762</v>
      </c>
      <c r="W213" s="4">
        <f t="shared" si="13"/>
        <v>0.80715225679574076</v>
      </c>
      <c r="X213" s="4">
        <f t="shared" si="14"/>
        <v>0.47892001562918862</v>
      </c>
      <c r="Y213" s="4">
        <f t="shared" si="15"/>
        <v>1.058518812967348</v>
      </c>
    </row>
    <row r="214" spans="2:25" x14ac:dyDescent="0.25">
      <c r="B214" s="19" t="s">
        <v>255</v>
      </c>
      <c r="C214" s="30">
        <v>2.7499400000000001</v>
      </c>
      <c r="D214" s="20">
        <v>0.54446700000000003</v>
      </c>
      <c r="E214" s="13">
        <v>0.19799231983243271</v>
      </c>
      <c r="F214" s="20">
        <v>0.27237795186999997</v>
      </c>
      <c r="G214" s="13">
        <v>9.9048689015033053E-2</v>
      </c>
      <c r="H214" s="20">
        <v>0.27208904813000001</v>
      </c>
      <c r="I214" s="13">
        <v>9.8943630817399653E-2</v>
      </c>
      <c r="J214" s="13"/>
      <c r="K214" s="28"/>
      <c r="L214" s="13"/>
      <c r="M214" s="30">
        <v>3.6207462717062242</v>
      </c>
      <c r="N214" s="20">
        <v>1.1324680063728974</v>
      </c>
      <c r="O214" s="13">
        <v>0.31277198715148802</v>
      </c>
      <c r="P214" s="20">
        <v>0.41276800637289751</v>
      </c>
      <c r="Q214" s="13">
        <v>0.11400080961165682</v>
      </c>
      <c r="R214" s="20">
        <v>0.71970000000000001</v>
      </c>
      <c r="S214" s="13">
        <v>0.19877117753983126</v>
      </c>
      <c r="V214" s="4">
        <f t="shared" si="12"/>
        <v>0.31666373510193835</v>
      </c>
      <c r="W214" s="4">
        <f t="shared" si="13"/>
        <v>1.0799571073598533</v>
      </c>
      <c r="X214" s="4">
        <f t="shared" si="14"/>
        <v>0.51542371010228694</v>
      </c>
      <c r="Y214" s="4">
        <f t="shared" si="15"/>
        <v>1.6450899253252498</v>
      </c>
    </row>
    <row r="215" spans="2:25" x14ac:dyDescent="0.25">
      <c r="B215" s="19" t="s">
        <v>256</v>
      </c>
      <c r="C215" s="30">
        <v>30.267541000000001</v>
      </c>
      <c r="D215" s="20">
        <v>10.082534000000001</v>
      </c>
      <c r="E215" s="13">
        <v>0.33311374716565179</v>
      </c>
      <c r="F215" s="20">
        <v>3.5139121016899999</v>
      </c>
      <c r="G215" s="13">
        <v>0.11609506374138553</v>
      </c>
      <c r="H215" s="20">
        <v>6.56862189831</v>
      </c>
      <c r="I215" s="13">
        <v>0.21701868342426628</v>
      </c>
      <c r="J215" s="13"/>
      <c r="K215" s="28"/>
      <c r="L215" s="13"/>
      <c r="M215" s="30">
        <v>37.356114757172627</v>
      </c>
      <c r="N215" s="20">
        <v>19.534707300477979</v>
      </c>
      <c r="O215" s="13">
        <v>0.52293198656927187</v>
      </c>
      <c r="P215" s="20">
        <v>5.1977073004779761</v>
      </c>
      <c r="Q215" s="13">
        <v>0.13913939750599949</v>
      </c>
      <c r="R215" s="20">
        <v>14.337</v>
      </c>
      <c r="S215" s="13">
        <v>0.3837925890632724</v>
      </c>
      <c r="V215" s="4">
        <f t="shared" si="12"/>
        <v>0.23419721335052035</v>
      </c>
      <c r="W215" s="4">
        <f t="shared" si="13"/>
        <v>0.93747993316739398</v>
      </c>
      <c r="X215" s="4">
        <f t="shared" si="14"/>
        <v>0.47917965790270123</v>
      </c>
      <c r="Y215" s="4">
        <f t="shared" si="15"/>
        <v>1.1826496062573915</v>
      </c>
    </row>
    <row r="216" spans="2:25" x14ac:dyDescent="0.25">
      <c r="B216" s="19" t="s">
        <v>257</v>
      </c>
      <c r="C216" s="30">
        <v>6.1602230000000002</v>
      </c>
      <c r="D216" s="20">
        <v>1.559248</v>
      </c>
      <c r="E216" s="13">
        <v>0.2531155122144117</v>
      </c>
      <c r="F216" s="20">
        <v>0.75721113883000002</v>
      </c>
      <c r="G216" s="13">
        <v>0.12291943633047052</v>
      </c>
      <c r="H216" s="20">
        <v>0.80203686116999995</v>
      </c>
      <c r="I216" s="13">
        <v>0.13019607588394119</v>
      </c>
      <c r="J216" s="13"/>
      <c r="K216" s="28"/>
      <c r="L216" s="13"/>
      <c r="M216" s="30">
        <v>7.1056452136363459</v>
      </c>
      <c r="N216" s="20">
        <v>2.9738934225467006</v>
      </c>
      <c r="O216" s="13">
        <v>0.41852545872112257</v>
      </c>
      <c r="P216" s="20">
        <v>1.0156934225467003</v>
      </c>
      <c r="Q216" s="13">
        <v>0.14294175856085484</v>
      </c>
      <c r="R216" s="20">
        <v>1.9581999999999999</v>
      </c>
      <c r="S216" s="13">
        <v>0.27558370016026768</v>
      </c>
      <c r="V216" s="4">
        <f t="shared" si="12"/>
        <v>0.15347207619534964</v>
      </c>
      <c r="W216" s="4">
        <f t="shared" si="13"/>
        <v>0.90726133530182551</v>
      </c>
      <c r="X216" s="4">
        <f t="shared" si="14"/>
        <v>0.34136091040088568</v>
      </c>
      <c r="Y216" s="4">
        <f t="shared" si="15"/>
        <v>1.4415336685939915</v>
      </c>
    </row>
    <row r="217" spans="2:25" x14ac:dyDescent="0.25">
      <c r="B217" s="19" t="s">
        <v>258</v>
      </c>
      <c r="C217" s="30">
        <v>3.1849460000000001</v>
      </c>
      <c r="D217" s="20">
        <v>0.87713399999999997</v>
      </c>
      <c r="E217" s="13">
        <v>0.27539995968534475</v>
      </c>
      <c r="F217" s="20">
        <v>0.29003377824999999</v>
      </c>
      <c r="G217" s="13">
        <v>9.1063954694993246E-2</v>
      </c>
      <c r="H217" s="20">
        <v>0.58710022174999998</v>
      </c>
      <c r="I217" s="13">
        <v>0.18433600499035149</v>
      </c>
      <c r="J217" s="13"/>
      <c r="K217" s="28"/>
      <c r="L217" s="13"/>
      <c r="M217" s="30">
        <v>3.8179547549486581</v>
      </c>
      <c r="N217" s="20">
        <v>1.2398884159844095</v>
      </c>
      <c r="O217" s="13">
        <v>0.32475199303431318</v>
      </c>
      <c r="P217" s="20">
        <v>0.39358841598440941</v>
      </c>
      <c r="Q217" s="13">
        <v>0.10308881095939079</v>
      </c>
      <c r="R217" s="20">
        <v>0.84630000000000005</v>
      </c>
      <c r="S217" s="13">
        <v>0.22166318207492239</v>
      </c>
      <c r="V217" s="4">
        <f t="shared" si="12"/>
        <v>0.1987502315419658</v>
      </c>
      <c r="W217" s="4">
        <f t="shared" si="13"/>
        <v>0.41356784252395817</v>
      </c>
      <c r="X217" s="4">
        <f t="shared" si="14"/>
        <v>0.35704337046269341</v>
      </c>
      <c r="Y217" s="4">
        <f t="shared" si="15"/>
        <v>0.44149153525677409</v>
      </c>
    </row>
    <row r="218" spans="2:25" x14ac:dyDescent="0.25">
      <c r="B218" s="19" t="s">
        <v>259</v>
      </c>
      <c r="C218" s="30">
        <v>23.080883</v>
      </c>
      <c r="D218" s="20">
        <v>7.0071510000000004</v>
      </c>
      <c r="E218" s="13">
        <v>0.30359111477667472</v>
      </c>
      <c r="F218" s="20">
        <v>2.9467139754799998</v>
      </c>
      <c r="G218" s="13">
        <v>0.12766903135724919</v>
      </c>
      <c r="H218" s="20">
        <v>4.0604370245199997</v>
      </c>
      <c r="I218" s="13">
        <v>0.1759220834194255</v>
      </c>
      <c r="J218" s="13"/>
      <c r="K218" s="28"/>
      <c r="L218" s="13"/>
      <c r="M218" s="30">
        <v>29.732509956191031</v>
      </c>
      <c r="N218" s="20">
        <v>13.592866294140244</v>
      </c>
      <c r="O218" s="13">
        <v>0.45717184032456298</v>
      </c>
      <c r="P218" s="20">
        <v>4.2718662941402448</v>
      </c>
      <c r="Q218" s="13">
        <v>0.14367661191182882</v>
      </c>
      <c r="R218" s="20">
        <v>9.3209999999999997</v>
      </c>
      <c r="S218" s="13">
        <v>0.31349522841273419</v>
      </c>
      <c r="V218" s="4">
        <f t="shared" si="12"/>
        <v>0.28818771605016291</v>
      </c>
      <c r="W218" s="4">
        <f t="shared" si="13"/>
        <v>0.93985634020734565</v>
      </c>
      <c r="X218" s="4">
        <f t="shared" si="14"/>
        <v>0.44970510530951224</v>
      </c>
      <c r="Y218" s="4">
        <f t="shared" si="15"/>
        <v>1.2955657097284674</v>
      </c>
    </row>
    <row r="219" spans="2:25" x14ac:dyDescent="0.25">
      <c r="B219" s="19" t="s">
        <v>260</v>
      </c>
      <c r="C219" s="30">
        <v>377.68162100000001</v>
      </c>
      <c r="D219" s="20">
        <v>100.83748</v>
      </c>
      <c r="E219" s="13">
        <v>0.26699069902583372</v>
      </c>
      <c r="F219" s="20">
        <v>48.382664647059997</v>
      </c>
      <c r="G219" s="13">
        <v>0.12810436610326875</v>
      </c>
      <c r="H219" s="20">
        <v>52.454815352940003</v>
      </c>
      <c r="I219" s="13">
        <v>0.13888633292256497</v>
      </c>
      <c r="J219" s="13"/>
      <c r="K219" s="28"/>
      <c r="L219" s="13"/>
      <c r="M219" s="30">
        <v>457.70032921919346</v>
      </c>
      <c r="N219" s="20">
        <v>209.87305170764239</v>
      </c>
      <c r="O219" s="13">
        <v>0.4585381270441119</v>
      </c>
      <c r="P219" s="20">
        <v>69.672051707642396</v>
      </c>
      <c r="Q219" s="13">
        <v>0.15222198294350872</v>
      </c>
      <c r="R219" s="20">
        <v>140.20099999999999</v>
      </c>
      <c r="S219" s="13">
        <v>0.3063161441006032</v>
      </c>
      <c r="V219" s="4">
        <f t="shared" si="12"/>
        <v>0.21186815500136147</v>
      </c>
      <c r="W219" s="4">
        <f t="shared" si="13"/>
        <v>1.0813000454557411</v>
      </c>
      <c r="X219" s="4">
        <f t="shared" si="14"/>
        <v>0.44002097064895862</v>
      </c>
      <c r="Y219" s="4">
        <f t="shared" si="15"/>
        <v>1.6727956062120035</v>
      </c>
    </row>
    <row r="220" spans="2:25" x14ac:dyDescent="0.25">
      <c r="B220" s="19" t="s">
        <v>261</v>
      </c>
      <c r="C220" s="30">
        <v>4.8587870000000004</v>
      </c>
      <c r="D220" s="20">
        <v>1.580786</v>
      </c>
      <c r="E220" s="13">
        <v>0.32534581161923748</v>
      </c>
      <c r="F220" s="20">
        <v>0.75437955483999997</v>
      </c>
      <c r="G220" s="13">
        <v>0.15526088195263552</v>
      </c>
      <c r="H220" s="20">
        <v>0.82640644516000006</v>
      </c>
      <c r="I220" s="13">
        <v>0.17008492966660196</v>
      </c>
      <c r="J220" s="13"/>
      <c r="K220" s="28"/>
      <c r="L220" s="13"/>
      <c r="M220" s="30">
        <v>6.0174384888808614</v>
      </c>
      <c r="N220" s="20">
        <v>3.1984169512540195</v>
      </c>
      <c r="O220" s="13">
        <v>0.53152466072800175</v>
      </c>
      <c r="P220" s="20">
        <v>1.0573169512540195</v>
      </c>
      <c r="Q220" s="13">
        <v>0.17570880918978235</v>
      </c>
      <c r="R220" s="20">
        <v>2.1410999999999998</v>
      </c>
      <c r="S220" s="13">
        <v>0.35581585153821943</v>
      </c>
      <c r="V220" s="4">
        <f t="shared" si="12"/>
        <v>0.23846517430808567</v>
      </c>
      <c r="W220" s="4">
        <f t="shared" si="13"/>
        <v>1.023307994411653</v>
      </c>
      <c r="X220" s="4">
        <f t="shared" si="14"/>
        <v>0.40157158882476729</v>
      </c>
      <c r="Y220" s="4">
        <f t="shared" si="15"/>
        <v>1.5908558827677859</v>
      </c>
    </row>
    <row r="221" spans="2:25" x14ac:dyDescent="0.25">
      <c r="B221" s="19" t="s">
        <v>262</v>
      </c>
      <c r="C221" s="30">
        <v>12.875624</v>
      </c>
      <c r="D221" s="20">
        <v>3.2901889999999998</v>
      </c>
      <c r="E221" s="13">
        <v>0.25553627536809087</v>
      </c>
      <c r="F221" s="20">
        <v>1.6893682191099999</v>
      </c>
      <c r="G221" s="13">
        <v>0.13120670649515703</v>
      </c>
      <c r="H221" s="20">
        <v>1.6008207808900001</v>
      </c>
      <c r="I221" s="13">
        <v>0.12432956887293385</v>
      </c>
      <c r="J221" s="13"/>
      <c r="K221" s="28"/>
      <c r="L221" s="13"/>
      <c r="M221" s="30">
        <v>15.699947664767402</v>
      </c>
      <c r="N221" s="20">
        <v>6.434843399002844</v>
      </c>
      <c r="O221" s="13">
        <v>0.40986400314208804</v>
      </c>
      <c r="P221" s="20">
        <v>2.3368433990028437</v>
      </c>
      <c r="Q221" s="13">
        <v>0.14884402476366246</v>
      </c>
      <c r="R221" s="20">
        <v>4.0979999999999999</v>
      </c>
      <c r="S221" s="13">
        <v>0.26101997837842555</v>
      </c>
      <c r="V221" s="4">
        <f t="shared" si="12"/>
        <v>0.21935431360588042</v>
      </c>
      <c r="W221" s="4">
        <f t="shared" si="13"/>
        <v>0.95576710000636567</v>
      </c>
      <c r="X221" s="4">
        <f t="shared" si="14"/>
        <v>0.3832646859155131</v>
      </c>
      <c r="Y221" s="4">
        <f t="shared" si="15"/>
        <v>1.5599367830055626</v>
      </c>
    </row>
    <row r="222" spans="2:25" x14ac:dyDescent="0.25">
      <c r="B222" s="19" t="s">
        <v>263</v>
      </c>
      <c r="C222" s="30">
        <v>8.78721</v>
      </c>
      <c r="D222" s="20">
        <v>2.9164490000000001</v>
      </c>
      <c r="E222" s="13">
        <v>0.33189704126793373</v>
      </c>
      <c r="F222" s="20">
        <v>1.3745754355800002</v>
      </c>
      <c r="G222" s="13">
        <v>0.15642910953306002</v>
      </c>
      <c r="H222" s="20">
        <v>1.5418735644199997</v>
      </c>
      <c r="I222" s="13">
        <v>0.17546793173487371</v>
      </c>
      <c r="J222" s="13"/>
      <c r="K222" s="28"/>
      <c r="L222" s="13"/>
      <c r="M222" s="30">
        <v>11.023185124167817</v>
      </c>
      <c r="N222" s="20">
        <v>4.3991379942646178</v>
      </c>
      <c r="O222" s="13">
        <v>0.39908047852881595</v>
      </c>
      <c r="P222" s="20">
        <v>1.9939379942646178</v>
      </c>
      <c r="Q222" s="13">
        <v>0.18088583034798192</v>
      </c>
      <c r="R222" s="20">
        <v>2.4051999999999998</v>
      </c>
      <c r="S222" s="13">
        <v>0.21819464818083403</v>
      </c>
      <c r="V222" s="4">
        <f t="shared" si="12"/>
        <v>0.25445791373687632</v>
      </c>
      <c r="W222" s="4">
        <f t="shared" si="13"/>
        <v>0.50838845262324761</v>
      </c>
      <c r="X222" s="4">
        <f t="shared" si="14"/>
        <v>0.45058462609822381</v>
      </c>
      <c r="Y222" s="4">
        <f t="shared" si="15"/>
        <v>0.55992038225569685</v>
      </c>
    </row>
    <row r="223" spans="2:25" x14ac:dyDescent="0.25">
      <c r="B223" s="19" t="s">
        <v>264</v>
      </c>
      <c r="C223" s="30">
        <v>7.8904730000000001</v>
      </c>
      <c r="D223" s="20">
        <v>3.2440449999999998</v>
      </c>
      <c r="E223" s="13">
        <v>0.41113441488235242</v>
      </c>
      <c r="F223" s="20">
        <v>0.78178806483999996</v>
      </c>
      <c r="G223" s="13">
        <v>9.9080000000000001E-2</v>
      </c>
      <c r="H223" s="20">
        <v>2.4622569351599997</v>
      </c>
      <c r="I223" s="13">
        <v>0.31205441488235242</v>
      </c>
      <c r="J223" s="13"/>
      <c r="K223" s="28"/>
      <c r="L223" s="13"/>
      <c r="M223" s="30">
        <v>9.1277990469587298</v>
      </c>
      <c r="N223" s="20">
        <v>5.0408470818228821</v>
      </c>
      <c r="O223" s="13">
        <v>0.55225219747825527</v>
      </c>
      <c r="P223" s="20">
        <v>1.1318470818228825</v>
      </c>
      <c r="Q223" s="13">
        <v>0.124</v>
      </c>
      <c r="R223" s="20">
        <v>3.9089999999999998</v>
      </c>
      <c r="S223" s="13">
        <v>0.42825219747825527</v>
      </c>
      <c r="V223" s="4">
        <f t="shared" si="12"/>
        <v>0.15681265837405811</v>
      </c>
      <c r="W223" s="4">
        <f t="shared" si="13"/>
        <v>0.55387705220577477</v>
      </c>
      <c r="X223" s="4">
        <f t="shared" si="14"/>
        <v>0.44776715420249524</v>
      </c>
      <c r="Y223" s="4">
        <f t="shared" si="15"/>
        <v>0.5875678708347265</v>
      </c>
    </row>
    <row r="224" spans="2:25" x14ac:dyDescent="0.25">
      <c r="B224" s="19" t="s">
        <v>14</v>
      </c>
      <c r="C224" s="30">
        <v>14.110167000000001</v>
      </c>
      <c r="D224" s="20">
        <v>4.2035530000000003</v>
      </c>
      <c r="E224" s="13">
        <v>0.29790951446570407</v>
      </c>
      <c r="F224" s="20">
        <v>1.7462326610200001</v>
      </c>
      <c r="G224" s="13">
        <v>0.12375705128224208</v>
      </c>
      <c r="H224" s="20">
        <v>2.4573203389799994</v>
      </c>
      <c r="I224" s="13">
        <v>0.17415246318346195</v>
      </c>
      <c r="J224" s="13"/>
      <c r="K224" s="28"/>
      <c r="L224" s="13"/>
      <c r="M224" s="30">
        <v>18.413441061047923</v>
      </c>
      <c r="N224" s="20">
        <v>7.4542766035478012</v>
      </c>
      <c r="O224" s="13">
        <v>0.40482800465344271</v>
      </c>
      <c r="P224" s="20">
        <v>2.6123766035478018</v>
      </c>
      <c r="Q224" s="13">
        <v>0.1418733519110702</v>
      </c>
      <c r="R224" s="20">
        <v>4.8418999999999999</v>
      </c>
      <c r="S224" s="13">
        <v>0.26295465274237251</v>
      </c>
      <c r="V224" s="4">
        <f t="shared" si="12"/>
        <v>0.30497683415426069</v>
      </c>
      <c r="W224" s="4">
        <f t="shared" si="13"/>
        <v>0.77332761203386768</v>
      </c>
      <c r="X224" s="4">
        <f t="shared" si="14"/>
        <v>0.4960071826980228</v>
      </c>
      <c r="Y224" s="4">
        <f t="shared" si="15"/>
        <v>0.97039837386842587</v>
      </c>
    </row>
    <row r="225" spans="2:25" x14ac:dyDescent="0.25">
      <c r="B225" s="19" t="s">
        <v>265</v>
      </c>
      <c r="C225" s="30">
        <v>5.715103</v>
      </c>
      <c r="D225" s="20">
        <v>0.73445499999999997</v>
      </c>
      <c r="E225" s="13">
        <v>0.12851124467922975</v>
      </c>
      <c r="F225" s="20">
        <v>0.52886743787000001</v>
      </c>
      <c r="G225" s="13">
        <v>9.2538566298805122E-2</v>
      </c>
      <c r="H225" s="20">
        <v>0.20558756212999998</v>
      </c>
      <c r="I225" s="13">
        <v>3.5972678380424637E-2</v>
      </c>
      <c r="J225" s="13"/>
      <c r="K225" s="28"/>
      <c r="L225" s="13"/>
      <c r="M225" s="30">
        <v>6.7722168563012906</v>
      </c>
      <c r="N225" s="20">
        <v>1.414233761005719</v>
      </c>
      <c r="O225" s="13">
        <v>0.20882877660508289</v>
      </c>
      <c r="P225" s="20">
        <v>0.73903376100571916</v>
      </c>
      <c r="Q225" s="13">
        <v>0.1091273030216208</v>
      </c>
      <c r="R225" s="20">
        <v>0.67520000000000002</v>
      </c>
      <c r="S225" s="13">
        <v>9.9701473583462111E-2</v>
      </c>
      <c r="V225" s="4">
        <f t="shared" si="12"/>
        <v>0.18496846973734171</v>
      </c>
      <c r="W225" s="4">
        <f t="shared" si="13"/>
        <v>0.92555535874317552</v>
      </c>
      <c r="X225" s="4">
        <f t="shared" si="14"/>
        <v>0.39738941762449698</v>
      </c>
      <c r="Y225" s="4">
        <f t="shared" si="15"/>
        <v>2.284245374596388</v>
      </c>
    </row>
    <row r="226" spans="2:25" x14ac:dyDescent="0.25">
      <c r="B226" s="19" t="s">
        <v>266</v>
      </c>
      <c r="C226" s="30">
        <v>29.671358999999999</v>
      </c>
      <c r="D226" s="20">
        <v>7.2391529999999999</v>
      </c>
      <c r="E226" s="13">
        <v>0.2439778036455964</v>
      </c>
      <c r="F226" s="20">
        <v>4.0631697740200003</v>
      </c>
      <c r="G226" s="13">
        <v>0.13693911943905232</v>
      </c>
      <c r="H226" s="20">
        <v>3.1759832259799996</v>
      </c>
      <c r="I226" s="13">
        <v>0.10703868420654408</v>
      </c>
      <c r="J226" s="13"/>
      <c r="K226" s="28"/>
      <c r="L226" s="13"/>
      <c r="M226" s="30">
        <v>38.025100467087448</v>
      </c>
      <c r="N226" s="20">
        <v>14.886126424678549</v>
      </c>
      <c r="O226" s="13">
        <v>0.39148158037250175</v>
      </c>
      <c r="P226" s="20">
        <v>6.2238264246785491</v>
      </c>
      <c r="Q226" s="13">
        <v>0.16367679107292749</v>
      </c>
      <c r="R226" s="20">
        <v>8.6623000000000001</v>
      </c>
      <c r="S226" s="13">
        <v>0.22780478929957429</v>
      </c>
      <c r="V226" s="4">
        <f t="shared" si="12"/>
        <v>0.28154225989741311</v>
      </c>
      <c r="W226" s="4">
        <f t="shared" si="13"/>
        <v>1.0563353785558269</v>
      </c>
      <c r="X226" s="4">
        <f t="shared" si="14"/>
        <v>0.53176627382735431</v>
      </c>
      <c r="Y226" s="4">
        <f t="shared" si="15"/>
        <v>1.7274388381969841</v>
      </c>
    </row>
    <row r="227" spans="2:25" x14ac:dyDescent="0.25">
      <c r="B227" s="19" t="s">
        <v>267</v>
      </c>
      <c r="C227" s="30">
        <v>30.571525999999999</v>
      </c>
      <c r="D227" s="20">
        <v>10.670521000000001</v>
      </c>
      <c r="E227" s="13">
        <v>0.34903462130087975</v>
      </c>
      <c r="F227" s="20">
        <v>4.5090880925999999</v>
      </c>
      <c r="G227" s="13">
        <v>0.14749306569125795</v>
      </c>
      <c r="H227" s="20">
        <v>6.1614329074000009</v>
      </c>
      <c r="I227" s="13">
        <v>0.20154155560962186</v>
      </c>
      <c r="J227" s="13"/>
      <c r="K227" s="28"/>
      <c r="L227" s="13"/>
      <c r="M227" s="30">
        <v>38.661439593162868</v>
      </c>
      <c r="N227" s="20">
        <v>18.388938307260368</v>
      </c>
      <c r="O227" s="13">
        <v>0.4756402891555126</v>
      </c>
      <c r="P227" s="20">
        <v>6.6240383072603679</v>
      </c>
      <c r="Q227" s="13">
        <v>0.17133449703284731</v>
      </c>
      <c r="R227" s="20">
        <v>11.764900000000001</v>
      </c>
      <c r="S227" s="13">
        <v>0.30430579212266529</v>
      </c>
      <c r="V227" s="4">
        <f t="shared" si="12"/>
        <v>0.26462249850278563</v>
      </c>
      <c r="W227" s="4">
        <f t="shared" si="13"/>
        <v>0.72334024807789299</v>
      </c>
      <c r="X227" s="4">
        <f t="shared" si="14"/>
        <v>0.46904167122644513</v>
      </c>
      <c r="Y227" s="4">
        <f t="shared" si="15"/>
        <v>0.90944219904920609</v>
      </c>
    </row>
    <row r="228" spans="2:25" x14ac:dyDescent="0.25">
      <c r="B228" s="19" t="s">
        <v>268</v>
      </c>
      <c r="C228" s="30">
        <v>7.6359279999999998</v>
      </c>
      <c r="D228" s="20">
        <v>1.9314979999999999</v>
      </c>
      <c r="E228" s="13">
        <v>0.25294869202538317</v>
      </c>
      <c r="F228" s="20">
        <v>1.1640485149699999</v>
      </c>
      <c r="G228" s="13">
        <v>0.15244362112502893</v>
      </c>
      <c r="H228" s="20">
        <v>0.76744948502999999</v>
      </c>
      <c r="I228" s="13">
        <v>0.10050507090035422</v>
      </c>
      <c r="J228" s="13"/>
      <c r="K228" s="28"/>
      <c r="L228" s="13"/>
      <c r="M228" s="30">
        <v>9.2252086392572714</v>
      </c>
      <c r="N228" s="20">
        <v>3.8392941468747752</v>
      </c>
      <c r="O228" s="13">
        <v>0.41617423486086924</v>
      </c>
      <c r="P228" s="20">
        <v>1.642094146874775</v>
      </c>
      <c r="Q228" s="13">
        <v>0.178000759775443</v>
      </c>
      <c r="R228" s="20">
        <v>2.1972</v>
      </c>
      <c r="S228" s="13">
        <v>0.23817347508542619</v>
      </c>
      <c r="V228" s="4">
        <f t="shared" si="12"/>
        <v>0.20813195714486454</v>
      </c>
      <c r="W228" s="4">
        <f t="shared" si="13"/>
        <v>0.98772877159322725</v>
      </c>
      <c r="X228" s="4">
        <f t="shared" si="14"/>
        <v>0.41067500688929215</v>
      </c>
      <c r="Y228" s="4">
        <f t="shared" si="15"/>
        <v>1.8629897379032188</v>
      </c>
    </row>
    <row r="229" spans="2:25" x14ac:dyDescent="0.25">
      <c r="B229" s="19" t="s">
        <v>269</v>
      </c>
      <c r="C229" s="30">
        <v>3.940013</v>
      </c>
      <c r="D229" s="20">
        <v>2.624663</v>
      </c>
      <c r="E229" s="13">
        <v>0.66615592385101263</v>
      </c>
      <c r="F229" s="20">
        <v>0.70824598038000008</v>
      </c>
      <c r="G229" s="13">
        <v>0.17975726993286573</v>
      </c>
      <c r="H229" s="20">
        <v>1.9164170196200001</v>
      </c>
      <c r="I229" s="13">
        <v>0.48639865391814702</v>
      </c>
      <c r="J229" s="13"/>
      <c r="K229" s="28"/>
      <c r="L229" s="13"/>
      <c r="M229" s="30">
        <v>5.7094410573572825</v>
      </c>
      <c r="N229" s="20">
        <v>3.6755708873321349</v>
      </c>
      <c r="O229" s="13">
        <v>0.64377070371813927</v>
      </c>
      <c r="P229" s="20">
        <v>1.0953308873321344</v>
      </c>
      <c r="Q229" s="13">
        <v>0.19184555481498008</v>
      </c>
      <c r="R229" s="20">
        <v>2.5802399999999999</v>
      </c>
      <c r="S229" s="13">
        <v>0.4519251489031591</v>
      </c>
      <c r="V229" s="4">
        <f t="shared" si="12"/>
        <v>0.44909193379749834</v>
      </c>
      <c r="W229" s="4">
        <f t="shared" si="13"/>
        <v>0.40039726522305341</v>
      </c>
      <c r="X229" s="4">
        <f t="shared" si="14"/>
        <v>0.54654021014626708</v>
      </c>
      <c r="Y229" s="4">
        <f t="shared" si="15"/>
        <v>0.34638754174267716</v>
      </c>
    </row>
    <row r="230" spans="2:25" x14ac:dyDescent="0.25">
      <c r="B230" s="19" t="s">
        <v>270</v>
      </c>
      <c r="C230" s="30">
        <v>3.2539729999999998</v>
      </c>
      <c r="D230" s="20">
        <v>1.2261500000000001</v>
      </c>
      <c r="E230" s="13">
        <v>0.37681627966796283</v>
      </c>
      <c r="F230" s="20">
        <v>0.38183338278000006</v>
      </c>
      <c r="G230" s="13">
        <v>0.11734374648468197</v>
      </c>
      <c r="H230" s="20">
        <v>0.84431661721999984</v>
      </c>
      <c r="I230" s="13">
        <v>0.25947253318328084</v>
      </c>
      <c r="J230" s="13"/>
      <c r="K230" s="28"/>
      <c r="L230" s="13"/>
      <c r="M230" s="30">
        <v>3.7004409041334596</v>
      </c>
      <c r="N230" s="20">
        <v>1.9523626189709486</v>
      </c>
      <c r="O230" s="13">
        <v>0.52760270182672675</v>
      </c>
      <c r="P230" s="20">
        <v>0.49420261897094853</v>
      </c>
      <c r="Q230" s="13">
        <v>0.1335523608602735</v>
      </c>
      <c r="R230" s="20">
        <v>1.4581599999999999</v>
      </c>
      <c r="S230" s="13">
        <v>0.39405034096645319</v>
      </c>
      <c r="V230" s="4">
        <f t="shared" si="12"/>
        <v>0.13720700944152275</v>
      </c>
      <c r="W230" s="4">
        <f t="shared" si="13"/>
        <v>0.59227061857925101</v>
      </c>
      <c r="X230" s="4">
        <f t="shared" si="14"/>
        <v>0.29428866426718892</v>
      </c>
      <c r="Y230" s="4">
        <f t="shared" si="15"/>
        <v>0.72702984906437496</v>
      </c>
    </row>
    <row r="231" spans="2:25" x14ac:dyDescent="0.25">
      <c r="B231" s="19" t="s">
        <v>271</v>
      </c>
      <c r="C231" s="30">
        <v>4.208437</v>
      </c>
      <c r="D231" s="20">
        <v>0.48535800000000001</v>
      </c>
      <c r="E231" s="13">
        <v>0.11532975306509281</v>
      </c>
      <c r="F231" s="20">
        <v>0.47248131704000007</v>
      </c>
      <c r="G231" s="13">
        <v>0.11227002258558226</v>
      </c>
      <c r="H231" s="20">
        <v>1.2876682959999955E-2</v>
      </c>
      <c r="I231" s="13">
        <v>3.0597304795105533E-3</v>
      </c>
      <c r="J231" s="13"/>
      <c r="K231" s="28"/>
      <c r="L231" s="13"/>
      <c r="M231" s="30">
        <v>5.483629051351496</v>
      </c>
      <c r="N231" s="20">
        <v>0.79091468825892175</v>
      </c>
      <c r="O231" s="13">
        <v>0.14423198229719655</v>
      </c>
      <c r="P231" s="20">
        <v>0.69041468825892172</v>
      </c>
      <c r="Q231" s="13">
        <v>0.12590470321634212</v>
      </c>
      <c r="R231" s="20">
        <v>0.10050000000000001</v>
      </c>
      <c r="S231" s="13">
        <v>1.832727908085445E-2</v>
      </c>
      <c r="V231" s="4">
        <f t="shared" si="12"/>
        <v>0.30300846878579768</v>
      </c>
      <c r="W231" s="4">
        <f t="shared" si="13"/>
        <v>0.62954909213183208</v>
      </c>
      <c r="X231" s="4">
        <f t="shared" si="14"/>
        <v>0.46125288632411987</v>
      </c>
      <c r="Y231" s="4">
        <f t="shared" si="15"/>
        <v>6.8048050349762095</v>
      </c>
    </row>
    <row r="232" spans="2:25" x14ac:dyDescent="0.25">
      <c r="B232" s="19" t="s">
        <v>272</v>
      </c>
      <c r="C232" s="30">
        <v>22.36007</v>
      </c>
      <c r="D232" s="20">
        <v>5.7557309999999999</v>
      </c>
      <c r="E232" s="13">
        <v>0.25741113511719776</v>
      </c>
      <c r="F232" s="20">
        <v>2.84073915911</v>
      </c>
      <c r="G232" s="13">
        <v>0.12704518184021785</v>
      </c>
      <c r="H232" s="20">
        <v>2.91499184089</v>
      </c>
      <c r="I232" s="13">
        <v>0.13036595327697992</v>
      </c>
      <c r="J232" s="13"/>
      <c r="K232" s="28"/>
      <c r="L232" s="13"/>
      <c r="M232" s="30">
        <v>28.922500699794654</v>
      </c>
      <c r="N232" s="20">
        <v>11.257894694994448</v>
      </c>
      <c r="O232" s="13">
        <v>0.38924347558488875</v>
      </c>
      <c r="P232" s="20">
        <v>4.0596946949944481</v>
      </c>
      <c r="Q232" s="13">
        <v>0.14036458109665709</v>
      </c>
      <c r="R232" s="20">
        <v>7.1981999999999999</v>
      </c>
      <c r="S232" s="13">
        <v>0.24887889448823167</v>
      </c>
      <c r="V232" s="4">
        <f t="shared" si="12"/>
        <v>0.29348882627803285</v>
      </c>
      <c r="W232" s="4">
        <f t="shared" si="13"/>
        <v>0.9559452474402379</v>
      </c>
      <c r="X232" s="4">
        <f t="shared" si="14"/>
        <v>0.42909801555534077</v>
      </c>
      <c r="Y232" s="4">
        <f t="shared" si="15"/>
        <v>1.4693722634236459</v>
      </c>
    </row>
    <row r="233" spans="2:25" x14ac:dyDescent="0.25">
      <c r="B233" s="19" t="s">
        <v>273</v>
      </c>
      <c r="C233" s="30">
        <v>29.53248</v>
      </c>
      <c r="D233" s="20">
        <v>7.202725</v>
      </c>
      <c r="E233" s="13">
        <v>0.24389164066140059</v>
      </c>
      <c r="F233" s="20">
        <v>3.37387558576</v>
      </c>
      <c r="G233" s="13">
        <v>0.11424288057623336</v>
      </c>
      <c r="H233" s="20">
        <v>3.82884941424</v>
      </c>
      <c r="I233" s="13">
        <v>0.12964876008516724</v>
      </c>
      <c r="J233" s="13"/>
      <c r="K233" s="28"/>
      <c r="L233" s="13"/>
      <c r="M233" s="30">
        <v>36.801355672100655</v>
      </c>
      <c r="N233" s="20">
        <v>14.420646486455652</v>
      </c>
      <c r="O233" s="13">
        <v>0.391850958289236</v>
      </c>
      <c r="P233" s="20">
        <v>4.978646486455653</v>
      </c>
      <c r="Q233" s="13">
        <v>0.13528432296938445</v>
      </c>
      <c r="R233" s="20">
        <v>9.4420000000000002</v>
      </c>
      <c r="S233" s="13">
        <v>0.25656663531985158</v>
      </c>
      <c r="V233" s="4">
        <f t="shared" si="12"/>
        <v>0.24613157012552467</v>
      </c>
      <c r="W233" s="4">
        <f t="shared" si="13"/>
        <v>1.0021098246088322</v>
      </c>
      <c r="X233" s="4">
        <f t="shared" si="14"/>
        <v>0.47564614044123443</v>
      </c>
      <c r="Y233" s="4">
        <f t="shared" si="15"/>
        <v>1.4660149769494581</v>
      </c>
    </row>
    <row r="234" spans="2:25" x14ac:dyDescent="0.25">
      <c r="B234" s="19" t="s">
        <v>274</v>
      </c>
      <c r="C234" s="30">
        <v>13.925242000000001</v>
      </c>
      <c r="D234" s="20">
        <v>3.4218519999999999</v>
      </c>
      <c r="E234" s="13">
        <v>0.2457301639712976</v>
      </c>
      <c r="F234" s="20">
        <v>1.6798529317999999</v>
      </c>
      <c r="G234" s="13">
        <v>0.12063366164839361</v>
      </c>
      <c r="H234" s="20">
        <v>1.7419990682000002</v>
      </c>
      <c r="I234" s="13">
        <v>0.12509650232290398</v>
      </c>
      <c r="J234" s="13"/>
      <c r="K234" s="28"/>
      <c r="L234" s="13"/>
      <c r="M234" s="30">
        <v>16.660276164773816</v>
      </c>
      <c r="N234" s="20">
        <v>6.7127065712015925</v>
      </c>
      <c r="O234" s="13">
        <v>0.40291688473897075</v>
      </c>
      <c r="P234" s="20">
        <v>2.3224065712015927</v>
      </c>
      <c r="Q234" s="13">
        <v>0.13939784360309987</v>
      </c>
      <c r="R234" s="20">
        <v>4.3902999999999999</v>
      </c>
      <c r="S234" s="13">
        <v>0.26351904113587088</v>
      </c>
      <c r="V234" s="4">
        <f t="shared" si="12"/>
        <v>0.1964083758669195</v>
      </c>
      <c r="W234" s="4">
        <f t="shared" si="13"/>
        <v>0.96171738906346405</v>
      </c>
      <c r="X234" s="4">
        <f t="shared" si="14"/>
        <v>0.38250588919893258</v>
      </c>
      <c r="Y234" s="4">
        <f t="shared" si="15"/>
        <v>1.5202654123899602</v>
      </c>
    </row>
    <row r="235" spans="2:25" x14ac:dyDescent="0.25">
      <c r="B235" s="19" t="s">
        <v>275</v>
      </c>
      <c r="C235" s="30">
        <v>6.2630720000000002</v>
      </c>
      <c r="D235" s="20">
        <v>3.6899190000000002</v>
      </c>
      <c r="E235" s="13">
        <v>0.58915481092984401</v>
      </c>
      <c r="F235" s="20">
        <v>0.78297476068000016</v>
      </c>
      <c r="G235" s="13">
        <v>0.12501449139974763</v>
      </c>
      <c r="H235" s="20">
        <v>2.9069442393199996</v>
      </c>
      <c r="I235" s="13">
        <v>0.46414031953009638</v>
      </c>
      <c r="J235" s="13"/>
      <c r="K235" s="28"/>
      <c r="L235" s="13"/>
      <c r="M235" s="30">
        <v>7.6823784431213342</v>
      </c>
      <c r="N235" s="20">
        <v>6.8279334290926759</v>
      </c>
      <c r="O235" s="13">
        <v>0.88877858330531556</v>
      </c>
      <c r="P235" s="20">
        <v>1.0303334290926756</v>
      </c>
      <c r="Q235" s="13">
        <v>0.13411646363441229</v>
      </c>
      <c r="R235" s="20">
        <v>5.7976000000000001</v>
      </c>
      <c r="S235" s="13">
        <v>0.75466211967090324</v>
      </c>
      <c r="V235" s="4">
        <f t="shared" si="12"/>
        <v>0.2266150609670996</v>
      </c>
      <c r="W235" s="4">
        <f t="shared" si="13"/>
        <v>0.85042908234372505</v>
      </c>
      <c r="X235" s="4">
        <f t="shared" si="14"/>
        <v>0.31592163736906231</v>
      </c>
      <c r="Y235" s="4">
        <f t="shared" si="15"/>
        <v>0.99439670069357455</v>
      </c>
    </row>
    <row r="236" spans="2:25" x14ac:dyDescent="0.25">
      <c r="B236" s="19" t="s">
        <v>276</v>
      </c>
      <c r="C236" s="30">
        <v>37.942799999999998</v>
      </c>
      <c r="D236" s="20">
        <v>14.973215</v>
      </c>
      <c r="E236" s="13">
        <v>0.39462598964757478</v>
      </c>
      <c r="F236" s="20">
        <v>5.3183929587200005</v>
      </c>
      <c r="G236" s="13">
        <v>0.14016870022033168</v>
      </c>
      <c r="H236" s="20">
        <v>9.6548220412799992</v>
      </c>
      <c r="I236" s="13">
        <v>0.25445728942724311</v>
      </c>
      <c r="J236" s="13"/>
      <c r="K236" s="28"/>
      <c r="L236" s="13"/>
      <c r="M236" s="30">
        <v>47.023229016800016</v>
      </c>
      <c r="N236" s="20">
        <v>27.094199010277631</v>
      </c>
      <c r="O236" s="13">
        <v>0.57618754766070346</v>
      </c>
      <c r="P236" s="20">
        <v>7.7841990102776331</v>
      </c>
      <c r="Q236" s="13">
        <v>0.16553944025189268</v>
      </c>
      <c r="R236" s="20">
        <v>19.309999999999999</v>
      </c>
      <c r="S236" s="13">
        <v>0.41064810740881075</v>
      </c>
      <c r="V236" s="4">
        <f t="shared" si="12"/>
        <v>0.2393188962543622</v>
      </c>
      <c r="W236" s="4">
        <f t="shared" si="13"/>
        <v>0.80951111770435613</v>
      </c>
      <c r="X236" s="4">
        <f t="shared" si="14"/>
        <v>0.46363743158818571</v>
      </c>
      <c r="Y236" s="4">
        <f t="shared" si="15"/>
        <v>1.0000368642154642</v>
      </c>
    </row>
    <row r="237" spans="2:25" x14ac:dyDescent="0.25">
      <c r="B237" s="19" t="s">
        <v>277</v>
      </c>
      <c r="C237" s="30">
        <v>11.454751</v>
      </c>
      <c r="D237" s="20">
        <v>2.4203790000000001</v>
      </c>
      <c r="E237" s="13">
        <v>0.21129913692580485</v>
      </c>
      <c r="F237" s="20">
        <v>1.1965632894599998</v>
      </c>
      <c r="G237" s="13">
        <v>0.10445999999999998</v>
      </c>
      <c r="H237" s="20">
        <v>1.22381571054</v>
      </c>
      <c r="I237" s="13">
        <v>0.10683913692580485</v>
      </c>
      <c r="J237" s="13"/>
      <c r="K237" s="28"/>
      <c r="L237" s="13"/>
      <c r="M237" s="30">
        <v>13.538121952163127</v>
      </c>
      <c r="N237" s="20">
        <v>4.3295746342595747</v>
      </c>
      <c r="O237" s="13">
        <v>0.31980614811700625</v>
      </c>
      <c r="P237" s="20">
        <v>1.6245746342595753</v>
      </c>
      <c r="Q237" s="13">
        <v>0.12</v>
      </c>
      <c r="R237" s="20">
        <v>2.7050000000000001</v>
      </c>
      <c r="S237" s="13">
        <v>0.19980614811700625</v>
      </c>
      <c r="V237" s="4">
        <f t="shared" si="12"/>
        <v>0.18187832735631937</v>
      </c>
      <c r="W237" s="4">
        <f t="shared" si="13"/>
        <v>0.78880028055919116</v>
      </c>
      <c r="X237" s="4">
        <f t="shared" si="14"/>
        <v>0.35770054837026954</v>
      </c>
      <c r="Y237" s="4">
        <f t="shared" si="15"/>
        <v>1.2103001103053646</v>
      </c>
    </row>
    <row r="238" spans="2:25" x14ac:dyDescent="0.25">
      <c r="B238" s="19" t="s">
        <v>278</v>
      </c>
      <c r="C238" s="30">
        <v>79.811690999999996</v>
      </c>
      <c r="D238" s="20">
        <v>23.307942000000001</v>
      </c>
      <c r="E238" s="13">
        <v>0.29203668921135878</v>
      </c>
      <c r="F238" s="20">
        <v>9.4751658184899998</v>
      </c>
      <c r="G238" s="13">
        <v>0.11871902098265279</v>
      </c>
      <c r="H238" s="20">
        <v>13.832776181509999</v>
      </c>
      <c r="I238" s="13">
        <v>0.17331766822870598</v>
      </c>
      <c r="J238" s="13"/>
      <c r="K238" s="28"/>
      <c r="L238" s="13"/>
      <c r="M238" s="30">
        <v>97.976713407037224</v>
      </c>
      <c r="N238" s="20">
        <v>47.138660214866775</v>
      </c>
      <c r="O238" s="13">
        <v>0.481121060052633</v>
      </c>
      <c r="P238" s="20">
        <v>13.719660214866767</v>
      </c>
      <c r="Q238" s="13">
        <v>0.14002980644869584</v>
      </c>
      <c r="R238" s="20">
        <v>33.418999999999997</v>
      </c>
      <c r="S238" s="13">
        <v>0.34109125360393711</v>
      </c>
      <c r="V238" s="4">
        <f t="shared" si="12"/>
        <v>0.22759851569912515</v>
      </c>
      <c r="W238" s="4">
        <f t="shared" si="13"/>
        <v>1.0224291022719543</v>
      </c>
      <c r="X238" s="4">
        <f t="shared" si="14"/>
        <v>0.44795990673788411</v>
      </c>
      <c r="Y238" s="4">
        <f t="shared" si="15"/>
        <v>1.4159286293282558</v>
      </c>
    </row>
    <row r="239" spans="2:25" x14ac:dyDescent="0.25">
      <c r="B239" s="19" t="s">
        <v>279</v>
      </c>
      <c r="C239" s="30">
        <v>19.500477</v>
      </c>
      <c r="D239" s="20">
        <v>8.2181069999999998</v>
      </c>
      <c r="E239" s="13">
        <v>0.42143107576291594</v>
      </c>
      <c r="F239" s="20">
        <v>3.29615502465</v>
      </c>
      <c r="G239" s="13">
        <v>0.16902945628714622</v>
      </c>
      <c r="H239" s="20">
        <v>4.9219519753499998</v>
      </c>
      <c r="I239" s="13">
        <v>0.25240161947576972</v>
      </c>
      <c r="J239" s="13"/>
      <c r="K239" s="28"/>
      <c r="L239" s="13"/>
      <c r="M239" s="30">
        <v>23.349301009471336</v>
      </c>
      <c r="N239" s="20">
        <v>15.363092935943866</v>
      </c>
      <c r="O239" s="13">
        <v>0.65796800211329798</v>
      </c>
      <c r="P239" s="20">
        <v>4.5013929359438665</v>
      </c>
      <c r="Q239" s="13">
        <v>0.19278491181033366</v>
      </c>
      <c r="R239" s="20">
        <v>10.861700000000001</v>
      </c>
      <c r="S239" s="13">
        <v>0.46518309030296434</v>
      </c>
      <c r="V239" s="4">
        <f t="shared" si="12"/>
        <v>0.19737076223680772</v>
      </c>
      <c r="W239" s="4">
        <f t="shared" si="13"/>
        <v>0.86941992066346496</v>
      </c>
      <c r="X239" s="4">
        <f t="shared" si="14"/>
        <v>0.3656496439884056</v>
      </c>
      <c r="Y239" s="4">
        <f t="shared" si="15"/>
        <v>1.2067870743959515</v>
      </c>
    </row>
    <row r="240" spans="2:25" x14ac:dyDescent="0.25">
      <c r="B240" s="19" t="s">
        <v>280</v>
      </c>
      <c r="C240" s="30">
        <v>0.24512500000000001</v>
      </c>
      <c r="D240" s="20">
        <v>2.4414999999999999E-2</v>
      </c>
      <c r="E240" s="13">
        <v>9.9602243753187145E-2</v>
      </c>
      <c r="F240" s="20">
        <v>1.7169760499999999E-2</v>
      </c>
      <c r="G240" s="13">
        <v>7.0044917899031112E-2</v>
      </c>
      <c r="H240" s="20">
        <v>7.2452395000000003E-3</v>
      </c>
      <c r="I240" s="13">
        <v>2.9557325854156047E-2</v>
      </c>
      <c r="J240" s="13"/>
      <c r="K240" s="28"/>
      <c r="L240" s="13"/>
      <c r="M240" s="30">
        <v>0.29903726309042622</v>
      </c>
      <c r="N240" s="20">
        <v>6.1782043166024182E-2</v>
      </c>
      <c r="O240" s="13">
        <v>0.20660315884225386</v>
      </c>
      <c r="P240" s="20">
        <v>2.4782043166024181E-2</v>
      </c>
      <c r="Q240" s="13">
        <v>8.2872759434433133E-2</v>
      </c>
      <c r="R240" s="20">
        <v>3.6999999999999998E-2</v>
      </c>
      <c r="S240" s="13">
        <v>0.12373039940782071</v>
      </c>
      <c r="V240" s="4">
        <f t="shared" si="12"/>
        <v>0.21993784024651175</v>
      </c>
      <c r="W240" s="4">
        <f t="shared" si="13"/>
        <v>1.5304953170601756</v>
      </c>
      <c r="X240" s="4">
        <f t="shared" si="14"/>
        <v>0.44335403898174253</v>
      </c>
      <c r="Y240" s="4">
        <f t="shared" si="15"/>
        <v>4.1068015073897826</v>
      </c>
    </row>
    <row r="241" spans="2:25" x14ac:dyDescent="0.25">
      <c r="B241" s="19" t="s">
        <v>281</v>
      </c>
      <c r="C241" s="30">
        <v>12.517932</v>
      </c>
      <c r="D241" s="20">
        <v>5.0746669999999998</v>
      </c>
      <c r="E241" s="13">
        <v>0.4053918011377598</v>
      </c>
      <c r="F241" s="20">
        <v>1.7404642958799998</v>
      </c>
      <c r="G241" s="13">
        <v>0.13903768576790479</v>
      </c>
      <c r="H241" s="20">
        <v>3.3342027041200009</v>
      </c>
      <c r="I241" s="13">
        <v>0.26635411536985509</v>
      </c>
      <c r="J241" s="13"/>
      <c r="K241" s="28"/>
      <c r="L241" s="13"/>
      <c r="M241" s="30">
        <v>15.127630040674976</v>
      </c>
      <c r="N241" s="20">
        <v>10.058574241438892</v>
      </c>
      <c r="O241" s="13">
        <v>0.66491408200713042</v>
      </c>
      <c r="P241" s="20">
        <v>2.4371742414388926</v>
      </c>
      <c r="Q241" s="13">
        <v>0.16110747254433444</v>
      </c>
      <c r="R241" s="20">
        <v>7.6214000000000004</v>
      </c>
      <c r="S241" s="13">
        <v>0.5038066094627961</v>
      </c>
      <c r="V241" s="4">
        <f t="shared" si="12"/>
        <v>0.20847677081765381</v>
      </c>
      <c r="W241" s="4">
        <f t="shared" si="13"/>
        <v>0.98211513020241381</v>
      </c>
      <c r="X241" s="4">
        <f t="shared" si="14"/>
        <v>0.40030119963284161</v>
      </c>
      <c r="Y241" s="4">
        <f t="shared" si="15"/>
        <v>1.2858238314612378</v>
      </c>
    </row>
    <row r="242" spans="2:25" x14ac:dyDescent="0.25">
      <c r="B242" s="19" t="s">
        <v>282</v>
      </c>
      <c r="C242" s="30">
        <v>0.80685399999999996</v>
      </c>
      <c r="D242" s="20">
        <v>0.108317</v>
      </c>
      <c r="E242" s="13">
        <v>0.1342460965676566</v>
      </c>
      <c r="F242" s="20">
        <v>6.7920969720000002E-2</v>
      </c>
      <c r="G242" s="13">
        <v>8.4180000000000005E-2</v>
      </c>
      <c r="H242" s="20">
        <v>4.0396030279999995E-2</v>
      </c>
      <c r="I242" s="13">
        <v>5.0066096567656593E-2</v>
      </c>
      <c r="J242" s="13"/>
      <c r="K242" s="28"/>
      <c r="L242" s="13"/>
      <c r="M242" s="30">
        <v>0.90900096798781815</v>
      </c>
      <c r="N242" s="20">
        <v>0.16771809873475746</v>
      </c>
      <c r="O242" s="13">
        <v>0.18450816296270997</v>
      </c>
      <c r="P242" s="20">
        <v>9.2718098734757434E-2</v>
      </c>
      <c r="Q242" s="13">
        <v>0.10199999999999998</v>
      </c>
      <c r="R242" s="20">
        <v>7.4999999999999997E-2</v>
      </c>
      <c r="S242" s="13">
        <v>8.2508162962709963E-2</v>
      </c>
      <c r="V242" s="4">
        <f t="shared" si="12"/>
        <v>0.12659907243171409</v>
      </c>
      <c r="W242" s="4">
        <f t="shared" si="13"/>
        <v>0.54840051639869514</v>
      </c>
      <c r="X242" s="4">
        <f t="shared" si="14"/>
        <v>0.36508797087235445</v>
      </c>
      <c r="Y242" s="4">
        <f t="shared" si="15"/>
        <v>0.85661807559175851</v>
      </c>
    </row>
    <row r="243" spans="2:25" x14ac:dyDescent="0.25">
      <c r="B243" s="19" t="s">
        <v>283</v>
      </c>
      <c r="C243" s="30">
        <v>29.803915</v>
      </c>
      <c r="D243" s="20">
        <v>11.125918</v>
      </c>
      <c r="E243" s="13">
        <v>0.37330390990579593</v>
      </c>
      <c r="F243" s="20">
        <v>3.9734389866100002</v>
      </c>
      <c r="G243" s="13">
        <v>0.1333193638020374</v>
      </c>
      <c r="H243" s="20">
        <v>7.1524790133899998</v>
      </c>
      <c r="I243" s="13">
        <v>0.23998454610375852</v>
      </c>
      <c r="J243" s="13"/>
      <c r="K243" s="28"/>
      <c r="L243" s="13"/>
      <c r="M243" s="30">
        <v>35.070447910633838</v>
      </c>
      <c r="N243" s="20">
        <v>20.167134545230862</v>
      </c>
      <c r="O243" s="13">
        <v>0.57504639223943044</v>
      </c>
      <c r="P243" s="20">
        <v>5.5341345452308595</v>
      </c>
      <c r="Q243" s="13">
        <v>0.15780050940133086</v>
      </c>
      <c r="R243" s="20">
        <v>14.632999999999999</v>
      </c>
      <c r="S243" s="13">
        <v>0.41724588283809955</v>
      </c>
      <c r="V243" s="4">
        <f t="shared" si="12"/>
        <v>0.17670607739398791</v>
      </c>
      <c r="W243" s="4">
        <f t="shared" si="13"/>
        <v>0.81262656665552102</v>
      </c>
      <c r="X243" s="4">
        <f t="shared" si="14"/>
        <v>0.392782062057631</v>
      </c>
      <c r="Y243" s="4">
        <f t="shared" si="15"/>
        <v>1.0458640944777158</v>
      </c>
    </row>
    <row r="244" spans="2:25" x14ac:dyDescent="0.25">
      <c r="B244" s="19" t="s">
        <v>18</v>
      </c>
      <c r="C244" s="30">
        <v>39.089919000000002</v>
      </c>
      <c r="D244" s="20">
        <v>13.376258</v>
      </c>
      <c r="E244" s="13">
        <v>0.3421920111934742</v>
      </c>
      <c r="F244" s="20">
        <v>5.4614561470699998</v>
      </c>
      <c r="G244" s="13">
        <v>0.13971520757231551</v>
      </c>
      <c r="H244" s="20">
        <v>7.9148018529300002</v>
      </c>
      <c r="I244" s="13">
        <v>0.20247680362115869</v>
      </c>
      <c r="J244" s="13"/>
      <c r="K244" s="28"/>
      <c r="L244" s="13"/>
      <c r="M244" s="30">
        <v>48.053146884648136</v>
      </c>
      <c r="N244" s="20">
        <v>24.172883559119501</v>
      </c>
      <c r="O244" s="13">
        <v>0.50304475619768774</v>
      </c>
      <c r="P244" s="20">
        <v>7.6871835591194984</v>
      </c>
      <c r="Q244" s="13">
        <v>0.15997253161322875</v>
      </c>
      <c r="R244" s="20">
        <v>16.485700000000001</v>
      </c>
      <c r="S244" s="13">
        <v>0.34307222458445896</v>
      </c>
      <c r="V244" s="4">
        <f t="shared" si="12"/>
        <v>0.2292976837493097</v>
      </c>
      <c r="W244" s="4">
        <f t="shared" si="13"/>
        <v>0.80714842365626471</v>
      </c>
      <c r="X244" s="4">
        <f t="shared" si="14"/>
        <v>0.40753369652955507</v>
      </c>
      <c r="Y244" s="4">
        <f t="shared" si="15"/>
        <v>1.0828948476956652</v>
      </c>
    </row>
    <row r="245" spans="2:25" x14ac:dyDescent="0.25">
      <c r="B245" s="19" t="s">
        <v>284</v>
      </c>
      <c r="C245" s="30">
        <v>24.998228999999998</v>
      </c>
      <c r="D245" s="20">
        <v>8.2957339999999995</v>
      </c>
      <c r="E245" s="13">
        <v>0.33185286845720152</v>
      </c>
      <c r="F245" s="20">
        <v>3.3868192992299999</v>
      </c>
      <c r="G245" s="13">
        <v>0.13548236954025822</v>
      </c>
      <c r="H245" s="20">
        <v>4.9089147007699996</v>
      </c>
      <c r="I245" s="13">
        <v>0.19637049891694328</v>
      </c>
      <c r="J245" s="13"/>
      <c r="K245" s="28"/>
      <c r="L245" s="13"/>
      <c r="M245" s="30">
        <v>29.886162993812977</v>
      </c>
      <c r="N245" s="20">
        <v>16.026122056867059</v>
      </c>
      <c r="O245" s="13">
        <v>0.53623886278692856</v>
      </c>
      <c r="P245" s="20">
        <v>4.8321220568670595</v>
      </c>
      <c r="Q245" s="13">
        <v>0.16168425695420999</v>
      </c>
      <c r="R245" s="20">
        <v>11.194000000000001</v>
      </c>
      <c r="S245" s="13">
        <v>0.37455460583271855</v>
      </c>
      <c r="V245" s="4">
        <f t="shared" si="12"/>
        <v>0.19553121118351946</v>
      </c>
      <c r="W245" s="4">
        <f t="shared" si="13"/>
        <v>0.93185100400604215</v>
      </c>
      <c r="X245" s="4">
        <f t="shared" si="14"/>
        <v>0.42674339252928317</v>
      </c>
      <c r="Y245" s="4">
        <f t="shared" si="15"/>
        <v>1.2803411104788882</v>
      </c>
    </row>
    <row r="246" spans="2:25" x14ac:dyDescent="0.25">
      <c r="B246" s="19" t="s">
        <v>285</v>
      </c>
      <c r="C246" s="30">
        <v>5.5903349999999996</v>
      </c>
      <c r="D246" s="20">
        <v>0.57766200000000001</v>
      </c>
      <c r="E246" s="13">
        <v>0.10333226899640183</v>
      </c>
      <c r="F246" s="20">
        <v>0.46507922960000003</v>
      </c>
      <c r="G246" s="13">
        <v>8.3193445401751415E-2</v>
      </c>
      <c r="H246" s="20">
        <v>0.11258277039999995</v>
      </c>
      <c r="I246" s="13">
        <v>2.0138823594650402E-2</v>
      </c>
      <c r="J246" s="13"/>
      <c r="K246" s="28"/>
      <c r="L246" s="13"/>
      <c r="M246" s="30">
        <v>6.5596803237283146</v>
      </c>
      <c r="N246" s="20">
        <v>1.275538312192787</v>
      </c>
      <c r="O246" s="13">
        <v>0.19445129171596756</v>
      </c>
      <c r="P246" s="20">
        <v>0.64963831219278712</v>
      </c>
      <c r="Q246" s="13">
        <v>9.9035056608300268E-2</v>
      </c>
      <c r="R246" s="20">
        <v>0.62590000000000001</v>
      </c>
      <c r="S246" s="13">
        <v>9.5416235107667294E-2</v>
      </c>
      <c r="V246" s="4">
        <f t="shared" si="12"/>
        <v>0.17339664326526316</v>
      </c>
      <c r="W246" s="4">
        <f t="shared" si="13"/>
        <v>1.2081049336684551</v>
      </c>
      <c r="X246" s="4">
        <f t="shared" si="14"/>
        <v>0.39683363789761272</v>
      </c>
      <c r="Y246" s="4">
        <f t="shared" si="15"/>
        <v>4.5594652518872492</v>
      </c>
    </row>
    <row r="247" spans="2:25" x14ac:dyDescent="0.25">
      <c r="B247" s="19" t="s">
        <v>286</v>
      </c>
      <c r="C247" s="30">
        <v>22.082377999999999</v>
      </c>
      <c r="D247" s="20">
        <v>6.600765</v>
      </c>
      <c r="E247" s="13">
        <v>0.29891549723494454</v>
      </c>
      <c r="F247" s="20">
        <v>2.4809551683</v>
      </c>
      <c r="G247" s="13">
        <v>0.11235000000000001</v>
      </c>
      <c r="H247" s="20">
        <v>4.1198098316999996</v>
      </c>
      <c r="I247" s="13">
        <v>0.18656549723494453</v>
      </c>
      <c r="J247" s="13"/>
      <c r="K247" s="28"/>
      <c r="L247" s="13"/>
      <c r="M247" s="30">
        <v>26.340982321692596</v>
      </c>
      <c r="N247" s="20">
        <v>11.477986719498345</v>
      </c>
      <c r="O247" s="13">
        <v>0.43574634306807442</v>
      </c>
      <c r="P247" s="20">
        <v>3.3979867194983453</v>
      </c>
      <c r="Q247" s="13">
        <v>0.129</v>
      </c>
      <c r="R247" s="20">
        <v>8.08</v>
      </c>
      <c r="S247" s="13">
        <v>0.30674634306807441</v>
      </c>
      <c r="V247" s="4">
        <f t="shared" si="12"/>
        <v>0.19285080264872723</v>
      </c>
      <c r="W247" s="4">
        <f t="shared" si="13"/>
        <v>0.73888734404244727</v>
      </c>
      <c r="X247" s="4">
        <f t="shared" si="14"/>
        <v>0.36962842493712356</v>
      </c>
      <c r="Y247" s="4">
        <f t="shared" si="15"/>
        <v>0.96125557491226887</v>
      </c>
    </row>
    <row r="248" spans="2:25" x14ac:dyDescent="0.25">
      <c r="B248" s="19" t="s">
        <v>287</v>
      </c>
      <c r="C248" s="30">
        <v>19.824573000000001</v>
      </c>
      <c r="D248" s="20">
        <v>4.9488209999999997</v>
      </c>
      <c r="E248" s="13">
        <v>0.24963064778242638</v>
      </c>
      <c r="F248" s="20">
        <v>2.3789322776600001</v>
      </c>
      <c r="G248" s="13">
        <v>0.11999916859041555</v>
      </c>
      <c r="H248" s="20">
        <v>2.56988872234</v>
      </c>
      <c r="I248" s="13">
        <v>0.12963147919201085</v>
      </c>
      <c r="J248" s="13"/>
      <c r="K248" s="28"/>
      <c r="L248" s="13"/>
      <c r="M248" s="30">
        <v>24.405496386209176</v>
      </c>
      <c r="N248" s="20">
        <v>9.1486170304674559</v>
      </c>
      <c r="O248" s="13">
        <v>0.37485887956112496</v>
      </c>
      <c r="P248" s="20">
        <v>3.4901170304674562</v>
      </c>
      <c r="Q248" s="13">
        <v>0.14300536957894527</v>
      </c>
      <c r="R248" s="20">
        <v>5.6585000000000001</v>
      </c>
      <c r="S248" s="13">
        <v>0.23185350998217971</v>
      </c>
      <c r="V248" s="4">
        <f t="shared" si="12"/>
        <v>0.23107299139351833</v>
      </c>
      <c r="W248" s="4">
        <f t="shared" si="13"/>
        <v>0.84864577451224377</v>
      </c>
      <c r="X248" s="4">
        <f t="shared" si="14"/>
        <v>0.46709389890680519</v>
      </c>
      <c r="Y248" s="4">
        <f t="shared" si="15"/>
        <v>1.201846309846319</v>
      </c>
    </row>
    <row r="249" spans="2:25" x14ac:dyDescent="0.25">
      <c r="B249" s="19" t="s">
        <v>288</v>
      </c>
      <c r="C249" s="30">
        <v>6.9361490000000003</v>
      </c>
      <c r="D249" s="20">
        <v>2.3676810000000001</v>
      </c>
      <c r="E249" s="13">
        <v>0.34135382616492232</v>
      </c>
      <c r="F249" s="20">
        <v>0.93328646879999999</v>
      </c>
      <c r="G249" s="13">
        <v>0.13455398215926445</v>
      </c>
      <c r="H249" s="20">
        <v>1.4343945312000002</v>
      </c>
      <c r="I249" s="13">
        <v>0.2067998440056579</v>
      </c>
      <c r="J249" s="13"/>
      <c r="K249" s="28"/>
      <c r="L249" s="13"/>
      <c r="M249" s="30">
        <v>8.1266100773650951</v>
      </c>
      <c r="N249" s="20">
        <v>3.9348079627209884</v>
      </c>
      <c r="O249" s="13">
        <v>0.48418810860392331</v>
      </c>
      <c r="P249" s="20">
        <v>1.2675079627209886</v>
      </c>
      <c r="Q249" s="13">
        <v>0.15597007247232844</v>
      </c>
      <c r="R249" s="20">
        <v>2.6673</v>
      </c>
      <c r="S249" s="13">
        <v>0.32821803613159489</v>
      </c>
      <c r="V249" s="4">
        <f t="shared" si="12"/>
        <v>0.17163141641926871</v>
      </c>
      <c r="W249" s="4">
        <f t="shared" si="13"/>
        <v>0.66188264496821492</v>
      </c>
      <c r="X249" s="4">
        <f t="shared" si="14"/>
        <v>0.35811243931429071</v>
      </c>
      <c r="Y249" s="4">
        <f t="shared" si="15"/>
        <v>0.85953023521956928</v>
      </c>
    </row>
    <row r="250" spans="2:25" x14ac:dyDescent="0.25">
      <c r="B250" s="19" t="s">
        <v>289</v>
      </c>
      <c r="C250" s="30">
        <v>64.655022000000002</v>
      </c>
      <c r="D250" s="20">
        <v>21.123649</v>
      </c>
      <c r="E250" s="13">
        <v>0.32671319793225034</v>
      </c>
      <c r="F250" s="20">
        <v>8.4795962698</v>
      </c>
      <c r="G250" s="13">
        <v>0.13115139408350987</v>
      </c>
      <c r="H250" s="20">
        <v>12.6440527302</v>
      </c>
      <c r="I250" s="13">
        <v>0.19556180384874047</v>
      </c>
      <c r="J250" s="13"/>
      <c r="K250" s="28"/>
      <c r="L250" s="13"/>
      <c r="M250" s="30">
        <v>78.916230929180088</v>
      </c>
      <c r="N250" s="20">
        <v>39.036065412802252</v>
      </c>
      <c r="O250" s="13">
        <v>0.49465192335190789</v>
      </c>
      <c r="P250" s="20">
        <v>12.240065412802251</v>
      </c>
      <c r="Q250" s="13">
        <v>0.15510200206832689</v>
      </c>
      <c r="R250" s="20">
        <v>26.795999999999999</v>
      </c>
      <c r="S250" s="13">
        <v>0.33954992128358102</v>
      </c>
      <c r="V250" s="4">
        <f t="shared" si="12"/>
        <v>0.22057387791438821</v>
      </c>
      <c r="W250" s="4">
        <f t="shared" si="13"/>
        <v>0.8479792678245246</v>
      </c>
      <c r="X250" s="4">
        <f t="shared" si="14"/>
        <v>0.44347266347987868</v>
      </c>
      <c r="Y250" s="4">
        <f t="shared" si="15"/>
        <v>1.1192572169521591</v>
      </c>
    </row>
    <row r="251" spans="2:25" x14ac:dyDescent="0.25">
      <c r="B251" s="19" t="s">
        <v>290</v>
      </c>
      <c r="C251" s="30">
        <v>1.6439509999999999</v>
      </c>
      <c r="D251" s="20">
        <v>0.35138000000000003</v>
      </c>
      <c r="E251" s="13">
        <v>0.21374116381814301</v>
      </c>
      <c r="F251" s="20">
        <v>0.1668646899</v>
      </c>
      <c r="G251" s="13">
        <v>0.10150222841191739</v>
      </c>
      <c r="H251" s="20">
        <v>0.1845153101</v>
      </c>
      <c r="I251" s="13">
        <v>0.11223893540622561</v>
      </c>
      <c r="J251" s="13"/>
      <c r="K251" s="28"/>
      <c r="L251" s="13"/>
      <c r="M251" s="30">
        <v>2.2337375121627314</v>
      </c>
      <c r="N251" s="20">
        <v>0.67956378689229957</v>
      </c>
      <c r="O251" s="13">
        <v>0.30422723493340886</v>
      </c>
      <c r="P251" s="20">
        <v>0.26592378689229962</v>
      </c>
      <c r="Q251" s="13">
        <v>0.11904880741105028</v>
      </c>
      <c r="R251" s="20">
        <v>0.41364000000000001</v>
      </c>
      <c r="S251" s="13">
        <v>0.18517842752235861</v>
      </c>
      <c r="V251" s="4">
        <f t="shared" si="12"/>
        <v>0.35876161282345498</v>
      </c>
      <c r="W251" s="4">
        <f t="shared" si="13"/>
        <v>0.93398539157692384</v>
      </c>
      <c r="X251" s="4">
        <f t="shared" si="14"/>
        <v>0.59364924389734308</v>
      </c>
      <c r="Y251" s="4">
        <f t="shared" si="15"/>
        <v>1.2417651943127295</v>
      </c>
    </row>
    <row r="252" spans="2:25" x14ac:dyDescent="0.25">
      <c r="B252" s="19" t="s">
        <v>291</v>
      </c>
      <c r="C252" s="30">
        <v>21.851824000000001</v>
      </c>
      <c r="D252" s="20">
        <v>4.9202440000000003</v>
      </c>
      <c r="E252" s="13">
        <v>0.22516399546326202</v>
      </c>
      <c r="F252" s="20">
        <v>3.3809093651</v>
      </c>
      <c r="G252" s="13">
        <v>0.15471977831690389</v>
      </c>
      <c r="H252" s="20">
        <v>1.5393346348999999</v>
      </c>
      <c r="I252" s="13">
        <v>7.0444217146358123E-2</v>
      </c>
      <c r="J252" s="13"/>
      <c r="K252" s="28"/>
      <c r="L252" s="13"/>
      <c r="M252" s="30">
        <v>26.545427955904294</v>
      </c>
      <c r="N252" s="20">
        <v>8.438996512193329</v>
      </c>
      <c r="O252" s="13">
        <v>0.31790772129240846</v>
      </c>
      <c r="P252" s="20">
        <v>4.7590965121933264</v>
      </c>
      <c r="Q252" s="13">
        <v>0.17928121257260793</v>
      </c>
      <c r="R252" s="20">
        <v>3.6798999999999999</v>
      </c>
      <c r="S252" s="13">
        <v>0.1386265087198004</v>
      </c>
      <c r="V252" s="4">
        <f t="shared" si="12"/>
        <v>0.21479231920888142</v>
      </c>
      <c r="W252" s="4">
        <f t="shared" si="13"/>
        <v>0.7151581328473402</v>
      </c>
      <c r="X252" s="4">
        <f t="shared" si="14"/>
        <v>0.40763800453212173</v>
      </c>
      <c r="Y252" s="4">
        <f t="shared" si="15"/>
        <v>1.3905783164809113</v>
      </c>
    </row>
    <row r="253" spans="2:25" x14ac:dyDescent="0.25">
      <c r="B253" s="19" t="s">
        <v>19</v>
      </c>
      <c r="C253" s="30">
        <v>42.173704000000001</v>
      </c>
      <c r="D253" s="20">
        <v>14.309846</v>
      </c>
      <c r="E253" s="13">
        <v>0.33930730864901032</v>
      </c>
      <c r="F253" s="20">
        <v>5.6953360930799999</v>
      </c>
      <c r="G253" s="13">
        <v>0.13504472106789578</v>
      </c>
      <c r="H253" s="20">
        <v>8.6145099069199986</v>
      </c>
      <c r="I253" s="13">
        <v>0.20426258758111451</v>
      </c>
      <c r="J253" s="13"/>
      <c r="K253" s="28"/>
      <c r="L253" s="13"/>
      <c r="M253" s="30">
        <v>52.685047686414833</v>
      </c>
      <c r="N253" s="20">
        <v>25.233048024102033</v>
      </c>
      <c r="O253" s="13">
        <v>0.47894135304367452</v>
      </c>
      <c r="P253" s="20">
        <v>8.277048024102033</v>
      </c>
      <c r="Q253" s="13">
        <v>0.15710430924097504</v>
      </c>
      <c r="R253" s="20">
        <v>16.956</v>
      </c>
      <c r="S253" s="13">
        <v>0.32183704380269945</v>
      </c>
      <c r="V253" s="4">
        <f t="shared" si="12"/>
        <v>0.24923928157732678</v>
      </c>
      <c r="W253" s="4">
        <f t="shared" si="13"/>
        <v>0.76333470144277116</v>
      </c>
      <c r="X253" s="4">
        <f t="shared" si="14"/>
        <v>0.45330282336785865</v>
      </c>
      <c r="Y253" s="4">
        <f t="shared" si="15"/>
        <v>0.96830698242964663</v>
      </c>
    </row>
    <row r="254" spans="2:25" x14ac:dyDescent="0.25">
      <c r="B254" s="19" t="s">
        <v>292</v>
      </c>
      <c r="C254" s="30">
        <v>22.580908000000001</v>
      </c>
      <c r="D254" s="20">
        <v>8.6328449999999997</v>
      </c>
      <c r="E254" s="13">
        <v>0.38230725708638463</v>
      </c>
      <c r="F254" s="20">
        <v>3.5245010488799999</v>
      </c>
      <c r="G254" s="13">
        <v>0.15608322964160698</v>
      </c>
      <c r="H254" s="20">
        <v>5.1083439511200002</v>
      </c>
      <c r="I254" s="13">
        <v>0.22622402744477771</v>
      </c>
      <c r="J254" s="13"/>
      <c r="K254" s="28"/>
      <c r="L254" s="13"/>
      <c r="M254" s="30">
        <v>28.70947341172781</v>
      </c>
      <c r="N254" s="20">
        <v>16.135390878669082</v>
      </c>
      <c r="O254" s="13">
        <v>0.56202322652416825</v>
      </c>
      <c r="P254" s="20">
        <v>5.2023908786690845</v>
      </c>
      <c r="Q254" s="13">
        <v>0.18120816094606282</v>
      </c>
      <c r="R254" s="20">
        <v>10.933</v>
      </c>
      <c r="S254" s="13">
        <v>0.38081506557810546</v>
      </c>
      <c r="V254" s="4">
        <f t="shared" si="12"/>
        <v>0.27140473765394235</v>
      </c>
      <c r="W254" s="4">
        <f t="shared" si="13"/>
        <v>0.86906991596270777</v>
      </c>
      <c r="X254" s="4">
        <f t="shared" si="14"/>
        <v>0.47606450005803702</v>
      </c>
      <c r="Y254" s="4">
        <f t="shared" si="15"/>
        <v>1.1402239364878608</v>
      </c>
    </row>
    <row r="255" spans="2:25" x14ac:dyDescent="0.25">
      <c r="B255" s="19" t="s">
        <v>293</v>
      </c>
      <c r="C255" s="30">
        <v>2.3274509999999999</v>
      </c>
      <c r="D255" s="20">
        <v>0.41115699999999999</v>
      </c>
      <c r="E255" s="13">
        <v>0.17665549135083833</v>
      </c>
      <c r="F255" s="20">
        <v>0.19427997417999998</v>
      </c>
      <c r="G255" s="13">
        <v>8.3473282221623563E-2</v>
      </c>
      <c r="H255" s="20">
        <v>0.21687702582000001</v>
      </c>
      <c r="I255" s="13">
        <v>9.3182209129214752E-2</v>
      </c>
      <c r="J255" s="13"/>
      <c r="K255" s="28"/>
      <c r="L255" s="13"/>
      <c r="M255" s="30">
        <v>2.8054831852051185</v>
      </c>
      <c r="N255" s="20">
        <v>0.80294025004223069</v>
      </c>
      <c r="O255" s="13">
        <v>0.28620390750391361</v>
      </c>
      <c r="P255" s="20">
        <v>0.27284025004223073</v>
      </c>
      <c r="Q255" s="13">
        <v>9.7252498778488447E-2</v>
      </c>
      <c r="R255" s="20">
        <v>0.53010000000000002</v>
      </c>
      <c r="S255" s="13">
        <v>0.18895140872542515</v>
      </c>
      <c r="V255" s="4">
        <f t="shared" si="12"/>
        <v>0.20538872148333898</v>
      </c>
      <c r="W255" s="4">
        <f t="shared" si="13"/>
        <v>0.95287992188441573</v>
      </c>
      <c r="X255" s="4">
        <f t="shared" si="14"/>
        <v>0.40436630792139594</v>
      </c>
      <c r="Y255" s="4">
        <f t="shared" si="15"/>
        <v>1.444242298121349</v>
      </c>
    </row>
    <row r="256" spans="2:25" x14ac:dyDescent="0.25">
      <c r="B256" s="19" t="s">
        <v>294</v>
      </c>
      <c r="C256" s="30">
        <v>1.914917</v>
      </c>
      <c r="D256" s="20">
        <v>0.45184099999999999</v>
      </c>
      <c r="E256" s="13">
        <v>0.23595852979528617</v>
      </c>
      <c r="F256" s="20">
        <v>0.24691118597999995</v>
      </c>
      <c r="G256" s="13">
        <v>0.12894093372193152</v>
      </c>
      <c r="H256" s="20">
        <v>0.20492981402000005</v>
      </c>
      <c r="I256" s="13">
        <v>0.10701759607335463</v>
      </c>
      <c r="J256" s="13"/>
      <c r="K256" s="28"/>
      <c r="L256" s="13"/>
      <c r="M256" s="30">
        <v>2.57042205011042</v>
      </c>
      <c r="N256" s="20">
        <v>0.92027623598536179</v>
      </c>
      <c r="O256" s="13">
        <v>0.35802534293768157</v>
      </c>
      <c r="P256" s="20">
        <v>0.37486623598536173</v>
      </c>
      <c r="Q256" s="13">
        <v>0.14583839878328861</v>
      </c>
      <c r="R256" s="20">
        <v>0.54540999999999995</v>
      </c>
      <c r="S256" s="13">
        <v>0.21218694415439296</v>
      </c>
      <c r="V256" s="4">
        <f t="shared" si="12"/>
        <v>0.3423151238985398</v>
      </c>
      <c r="W256" s="4">
        <f t="shared" si="13"/>
        <v>1.0367258305141891</v>
      </c>
      <c r="X256" s="4">
        <f t="shared" si="14"/>
        <v>0.51822297761643843</v>
      </c>
      <c r="Y256" s="4">
        <f t="shared" si="15"/>
        <v>1.6614477869324125</v>
      </c>
    </row>
    <row r="257" spans="2:25" x14ac:dyDescent="0.25">
      <c r="B257" s="19" t="s">
        <v>295</v>
      </c>
      <c r="C257" s="30">
        <v>17.727273</v>
      </c>
      <c r="D257" s="20">
        <v>7.5603230000000003</v>
      </c>
      <c r="E257" s="13">
        <v>0.42647975241313202</v>
      </c>
      <c r="F257" s="20">
        <v>2.4495661018099999</v>
      </c>
      <c r="G257" s="13">
        <v>0.13818064977111821</v>
      </c>
      <c r="H257" s="20">
        <v>5.11075689819</v>
      </c>
      <c r="I257" s="13">
        <v>0.2882991026420138</v>
      </c>
      <c r="J257" s="13"/>
      <c r="K257" s="28"/>
      <c r="L257" s="13"/>
      <c r="M257" s="30">
        <v>21.742750212531131</v>
      </c>
      <c r="N257" s="20">
        <v>14.078599673748736</v>
      </c>
      <c r="O257" s="13">
        <v>0.64750776861865111</v>
      </c>
      <c r="P257" s="20">
        <v>3.4120996737487372</v>
      </c>
      <c r="Q257" s="13">
        <v>0.15693045453754148</v>
      </c>
      <c r="R257" s="20">
        <v>10.666499999999999</v>
      </c>
      <c r="S257" s="13">
        <v>0.49057731408110972</v>
      </c>
      <c r="V257" s="4">
        <f t="shared" si="12"/>
        <v>0.22651409568359049</v>
      </c>
      <c r="W257" s="4">
        <f t="shared" si="13"/>
        <v>0.86216907316641556</v>
      </c>
      <c r="X257" s="4">
        <f t="shared" si="14"/>
        <v>0.39294043595211225</v>
      </c>
      <c r="Y257" s="4">
        <f t="shared" si="15"/>
        <v>1.0870685521703436</v>
      </c>
    </row>
    <row r="258" spans="2:25" x14ac:dyDescent="0.25">
      <c r="B258" s="19" t="s">
        <v>296</v>
      </c>
      <c r="C258" s="30">
        <v>2.225473</v>
      </c>
      <c r="D258" s="20">
        <v>0.66137999999999997</v>
      </c>
      <c r="E258" s="13">
        <v>0.29718626107798207</v>
      </c>
      <c r="F258" s="20">
        <v>0.29215780302000005</v>
      </c>
      <c r="G258" s="13">
        <v>0.13127896991785568</v>
      </c>
      <c r="H258" s="20">
        <v>0.36922219697999997</v>
      </c>
      <c r="I258" s="13">
        <v>0.1659072911601264</v>
      </c>
      <c r="J258" s="13"/>
      <c r="K258" s="28"/>
      <c r="L258" s="13"/>
      <c r="M258" s="30">
        <v>2.8821568653221359</v>
      </c>
      <c r="N258" s="20">
        <v>0.97595999388383248</v>
      </c>
      <c r="O258" s="13">
        <v>0.33862140039166477</v>
      </c>
      <c r="P258" s="20">
        <v>0.44506999388383245</v>
      </c>
      <c r="Q258" s="13">
        <v>0.154422543491257</v>
      </c>
      <c r="R258" s="20">
        <v>0.53088999999999997</v>
      </c>
      <c r="S258" s="13">
        <v>0.1841988569004078</v>
      </c>
      <c r="V258" s="4">
        <f t="shared" si="12"/>
        <v>0.29507608734059487</v>
      </c>
      <c r="W258" s="4">
        <f t="shared" si="13"/>
        <v>0.47564183054194653</v>
      </c>
      <c r="X258" s="4">
        <f t="shared" si="14"/>
        <v>0.52338903593605068</v>
      </c>
      <c r="Y258" s="4">
        <f t="shared" si="15"/>
        <v>0.43786046543880253</v>
      </c>
    </row>
    <row r="259" spans="2:25" x14ac:dyDescent="0.25">
      <c r="B259" s="19" t="s">
        <v>297</v>
      </c>
      <c r="C259" s="30">
        <v>76.046007000000003</v>
      </c>
      <c r="D259" s="20">
        <v>34.402878999999999</v>
      </c>
      <c r="E259" s="13">
        <v>0.45239560046854266</v>
      </c>
      <c r="F259" s="20">
        <v>9.4457594572700003</v>
      </c>
      <c r="G259" s="13">
        <v>0.1242111167949949</v>
      </c>
      <c r="H259" s="20">
        <v>24.957119542729998</v>
      </c>
      <c r="I259" s="13">
        <v>0.3281844836735478</v>
      </c>
      <c r="J259" s="13"/>
      <c r="K259" s="28"/>
      <c r="L259" s="13"/>
      <c r="M259" s="30">
        <v>92.595037316972565</v>
      </c>
      <c r="N259" s="20">
        <v>51.730512811530602</v>
      </c>
      <c r="O259" s="13">
        <v>0.55867478766109269</v>
      </c>
      <c r="P259" s="20">
        <v>13.528512811530602</v>
      </c>
      <c r="Q259" s="13">
        <v>0.14610408077508102</v>
      </c>
      <c r="R259" s="20">
        <v>38.201999999999998</v>
      </c>
      <c r="S259" s="13">
        <v>0.41257070688601166</v>
      </c>
      <c r="V259" s="4">
        <f t="shared" si="12"/>
        <v>0.21761866230494609</v>
      </c>
      <c r="W259" s="4">
        <f t="shared" si="13"/>
        <v>0.50366813229586405</v>
      </c>
      <c r="X259" s="4">
        <f t="shared" si="14"/>
        <v>0.43223134918159278</v>
      </c>
      <c r="Y259" s="4">
        <f t="shared" si="15"/>
        <v>0.5307054940612419</v>
      </c>
    </row>
    <row r="260" spans="2:25" x14ac:dyDescent="0.25">
      <c r="B260" s="19" t="s">
        <v>298</v>
      </c>
      <c r="C260" s="30">
        <v>3.0354809999999999</v>
      </c>
      <c r="D260" s="20">
        <v>1.471544</v>
      </c>
      <c r="E260" s="13">
        <v>0.48478115988866344</v>
      </c>
      <c r="F260" s="20">
        <v>0.30871008381000004</v>
      </c>
      <c r="G260" s="13">
        <v>0.101700548878415</v>
      </c>
      <c r="H260" s="20">
        <v>1.1628339161900001</v>
      </c>
      <c r="I260" s="13">
        <v>0.38308061101024848</v>
      </c>
      <c r="J260" s="13"/>
      <c r="K260" s="28"/>
      <c r="L260" s="13"/>
      <c r="M260" s="30">
        <v>3.9731349854578637</v>
      </c>
      <c r="N260" s="20">
        <v>2.4687836344167504</v>
      </c>
      <c r="O260" s="13">
        <v>0.62136918162931443</v>
      </c>
      <c r="P260" s="20">
        <v>0.47028363441675092</v>
      </c>
      <c r="Q260" s="13">
        <v>0.11836588390226956</v>
      </c>
      <c r="R260" s="20">
        <v>1.9984999999999999</v>
      </c>
      <c r="S260" s="13">
        <v>0.50300329772704488</v>
      </c>
      <c r="V260" s="4">
        <f t="shared" si="12"/>
        <v>0.3088979919353354</v>
      </c>
      <c r="W260" s="4">
        <f t="shared" si="13"/>
        <v>0.6776825119852008</v>
      </c>
      <c r="X260" s="4">
        <f t="shared" si="14"/>
        <v>0.52338280827325878</v>
      </c>
      <c r="Y260" s="4">
        <f t="shared" si="15"/>
        <v>0.71864612149260454</v>
      </c>
    </row>
    <row r="261" spans="2:25" x14ac:dyDescent="0.25">
      <c r="B261" s="19" t="s">
        <v>299</v>
      </c>
      <c r="C261" s="30">
        <v>16.799471</v>
      </c>
      <c r="D261" s="20">
        <v>4.2965770000000001</v>
      </c>
      <c r="E261" s="13">
        <v>0.25575668424321218</v>
      </c>
      <c r="F261" s="20">
        <v>1.7557127142100002</v>
      </c>
      <c r="G261" s="13">
        <v>0.10451000000000001</v>
      </c>
      <c r="H261" s="20">
        <v>2.5408642857900001</v>
      </c>
      <c r="I261" s="13">
        <v>0.15124668424321219</v>
      </c>
      <c r="J261" s="13"/>
      <c r="K261" s="28"/>
      <c r="L261" s="13"/>
      <c r="M261" s="30">
        <v>21.042331075910187</v>
      </c>
      <c r="N261" s="20">
        <v>8.635291384488772</v>
      </c>
      <c r="O261" s="13">
        <v>0.41037712757854478</v>
      </c>
      <c r="P261" s="20">
        <v>2.6302913844887734</v>
      </c>
      <c r="Q261" s="13">
        <v>0.125</v>
      </c>
      <c r="R261" s="20">
        <v>6.0049999999999999</v>
      </c>
      <c r="S261" s="13">
        <v>0.28537712757854483</v>
      </c>
      <c r="V261" s="4">
        <f t="shared" si="12"/>
        <v>0.25255914760114684</v>
      </c>
      <c r="W261" s="4">
        <f t="shared" si="13"/>
        <v>1.0098071987279109</v>
      </c>
      <c r="X261" s="4">
        <f t="shared" si="14"/>
        <v>0.49813313032382878</v>
      </c>
      <c r="Y261" s="4">
        <f t="shared" si="15"/>
        <v>1.3633690447708968</v>
      </c>
    </row>
    <row r="262" spans="2:25" x14ac:dyDescent="0.25">
      <c r="B262" s="19" t="s">
        <v>300</v>
      </c>
      <c r="C262" s="30">
        <v>17.843592000000001</v>
      </c>
      <c r="D262" s="20">
        <v>4.0975400000000004</v>
      </c>
      <c r="E262" s="13">
        <v>0.22963649919814352</v>
      </c>
      <c r="F262" s="20">
        <v>2.0397213503399998</v>
      </c>
      <c r="G262" s="13">
        <v>0.11431114039930973</v>
      </c>
      <c r="H262" s="20">
        <v>2.0578186496600002</v>
      </c>
      <c r="I262" s="13">
        <v>0.11532535879883378</v>
      </c>
      <c r="J262" s="13"/>
      <c r="K262" s="28"/>
      <c r="L262" s="13"/>
      <c r="M262" s="30">
        <v>20.083551261732367</v>
      </c>
      <c r="N262" s="20">
        <v>8.2055965856797339</v>
      </c>
      <c r="O262" s="13">
        <v>0.40857298984342755</v>
      </c>
      <c r="P262" s="20">
        <v>2.6765965856797349</v>
      </c>
      <c r="Q262" s="13">
        <v>0.13327307261538851</v>
      </c>
      <c r="R262" s="20">
        <v>5.5289999999999999</v>
      </c>
      <c r="S262" s="13">
        <v>0.27529991722803909</v>
      </c>
      <c r="V262" s="4">
        <f t="shared" si="12"/>
        <v>0.12553297910714201</v>
      </c>
      <c r="W262" s="4">
        <f t="shared" si="13"/>
        <v>1.0025665608339964</v>
      </c>
      <c r="X262" s="4">
        <f t="shared" si="14"/>
        <v>0.31223639210991982</v>
      </c>
      <c r="Y262" s="4">
        <f t="shared" si="15"/>
        <v>1.6868256835525912</v>
      </c>
    </row>
    <row r="263" spans="2:25" x14ac:dyDescent="0.25">
      <c r="B263" s="19" t="s">
        <v>301</v>
      </c>
      <c r="C263" s="30">
        <v>4.8444560000000001</v>
      </c>
      <c r="D263" s="20">
        <v>1.69028</v>
      </c>
      <c r="E263" s="13">
        <v>0.34891017691150461</v>
      </c>
      <c r="F263" s="20">
        <v>0.66054698923999999</v>
      </c>
      <c r="G263" s="13">
        <v>0.13635111749182985</v>
      </c>
      <c r="H263" s="20">
        <v>1.02973301076</v>
      </c>
      <c r="I263" s="13">
        <v>0.21255905941967476</v>
      </c>
      <c r="J263" s="13"/>
      <c r="K263" s="28"/>
      <c r="L263" s="13"/>
      <c r="M263" s="30">
        <v>6.5593997214386306</v>
      </c>
      <c r="N263" s="20">
        <v>3.6293010872398948</v>
      </c>
      <c r="O263" s="13">
        <v>0.55329774695357392</v>
      </c>
      <c r="P263" s="20">
        <v>1.0030010872398942</v>
      </c>
      <c r="Q263" s="13">
        <v>0.15291049941074678</v>
      </c>
      <c r="R263" s="20">
        <v>2.6263000000000001</v>
      </c>
      <c r="S263" s="13">
        <v>0.40038724754282706</v>
      </c>
      <c r="V263" s="4">
        <f t="shared" ref="V263:V326" si="16">+M263/C263-1</f>
        <v>0.35400129992689178</v>
      </c>
      <c r="W263" s="4">
        <f t="shared" ref="W263:W326" si="17">+N263/D263-1</f>
        <v>1.147159693802148</v>
      </c>
      <c r="X263" s="4">
        <f t="shared" ref="X263:X326" si="18">+P263/F263-1</f>
        <v>0.51844017697198019</v>
      </c>
      <c r="Y263" s="4">
        <f t="shared" ref="Y263:Y326" si="19">+R263/H263-1</f>
        <v>1.5504669390579653</v>
      </c>
    </row>
    <row r="264" spans="2:25" x14ac:dyDescent="0.25">
      <c r="B264" s="19" t="s">
        <v>302</v>
      </c>
      <c r="C264" s="30">
        <v>363.536766</v>
      </c>
      <c r="D264" s="20">
        <v>138.24161599999999</v>
      </c>
      <c r="E264" s="13">
        <v>0.38026859709699901</v>
      </c>
      <c r="F264" s="20">
        <v>50.687530925239997</v>
      </c>
      <c r="G264" s="13">
        <v>0.13942889871347977</v>
      </c>
      <c r="H264" s="20">
        <v>87.55408507476001</v>
      </c>
      <c r="I264" s="13">
        <v>0.24083969838351921</v>
      </c>
      <c r="J264" s="13"/>
      <c r="K264" s="28"/>
      <c r="L264" s="13"/>
      <c r="M264" s="30">
        <v>467.92158404480313</v>
      </c>
      <c r="N264" s="20">
        <v>239.35480946407742</v>
      </c>
      <c r="O264" s="13">
        <v>0.51152760980814116</v>
      </c>
      <c r="P264" s="20">
        <v>75.083809464077419</v>
      </c>
      <c r="Q264" s="13">
        <v>0.16046237665516236</v>
      </c>
      <c r="R264" s="20">
        <v>164.27099999999999</v>
      </c>
      <c r="S264" s="13">
        <v>0.35106523315297883</v>
      </c>
      <c r="V264" s="4">
        <f t="shared" si="16"/>
        <v>0.28713689455223657</v>
      </c>
      <c r="W264" s="4">
        <f t="shared" si="17"/>
        <v>0.73142369417959796</v>
      </c>
      <c r="X264" s="4">
        <f t="shared" si="18"/>
        <v>0.48130729774192305</v>
      </c>
      <c r="Y264" s="4">
        <f t="shared" si="19"/>
        <v>0.87622313521674666</v>
      </c>
    </row>
    <row r="265" spans="2:25" x14ac:dyDescent="0.25">
      <c r="B265" s="19" t="s">
        <v>303</v>
      </c>
      <c r="C265" s="30">
        <v>2.7763300000000002</v>
      </c>
      <c r="D265" s="20">
        <v>0.34528900000000001</v>
      </c>
      <c r="E265" s="13">
        <v>0.12436886105037946</v>
      </c>
      <c r="F265" s="20">
        <v>0.23194451063999999</v>
      </c>
      <c r="G265" s="13">
        <v>8.3543566737383515E-2</v>
      </c>
      <c r="H265" s="20">
        <v>0.11334448936000001</v>
      </c>
      <c r="I265" s="13">
        <v>4.0825294312995933E-2</v>
      </c>
      <c r="J265" s="13"/>
      <c r="K265" s="28"/>
      <c r="L265" s="13"/>
      <c r="M265" s="30">
        <v>7.7821403184440356</v>
      </c>
      <c r="N265" s="20">
        <v>1.1870348904337895</v>
      </c>
      <c r="O265" s="13">
        <v>0.15253321603832579</v>
      </c>
      <c r="P265" s="20">
        <v>0.92183489043378941</v>
      </c>
      <c r="Q265" s="13">
        <v>0.11845518748216319</v>
      </c>
      <c r="R265" s="20">
        <v>0.26519999999999999</v>
      </c>
      <c r="S265" s="13">
        <v>3.4078028556162578E-2</v>
      </c>
      <c r="V265" s="4">
        <f t="shared" si="16"/>
        <v>1.803031454634008</v>
      </c>
      <c r="W265" s="4">
        <f t="shared" si="17"/>
        <v>2.4378010606587219</v>
      </c>
      <c r="X265" s="4">
        <f t="shared" si="18"/>
        <v>2.9743768364691547</v>
      </c>
      <c r="Y265" s="4">
        <f t="shared" si="19"/>
        <v>1.3397696835324995</v>
      </c>
    </row>
    <row r="266" spans="2:25" x14ac:dyDescent="0.25">
      <c r="B266" s="19" t="s">
        <v>304</v>
      </c>
      <c r="C266" s="30">
        <v>71.353453999999999</v>
      </c>
      <c r="D266" s="20">
        <v>23.153257</v>
      </c>
      <c r="E266" s="13">
        <v>0.32448684264114253</v>
      </c>
      <c r="F266" s="20">
        <v>10.72615240054</v>
      </c>
      <c r="G266" s="13">
        <v>0.15032422117281105</v>
      </c>
      <c r="H266" s="20">
        <v>12.42710459946</v>
      </c>
      <c r="I266" s="13">
        <v>0.17416262146833145</v>
      </c>
      <c r="J266" s="13"/>
      <c r="K266" s="28"/>
      <c r="L266" s="13"/>
      <c r="M266" s="30">
        <v>88.879474934555859</v>
      </c>
      <c r="N266" s="20">
        <v>44.257577471130951</v>
      </c>
      <c r="O266" s="13">
        <v>0.49795048298517619</v>
      </c>
      <c r="P266" s="20">
        <v>15.451577471130946</v>
      </c>
      <c r="Q266" s="13">
        <v>0.1738486583376907</v>
      </c>
      <c r="R266" s="20">
        <v>28.806000000000001</v>
      </c>
      <c r="S266" s="13">
        <v>0.32410182464748544</v>
      </c>
      <c r="V266" s="4">
        <f t="shared" si="16"/>
        <v>0.24562260061798624</v>
      </c>
      <c r="W266" s="4">
        <f t="shared" si="17"/>
        <v>0.91150547290737327</v>
      </c>
      <c r="X266" s="4">
        <f t="shared" si="18"/>
        <v>0.44055173692600591</v>
      </c>
      <c r="Y266" s="4">
        <f t="shared" si="19"/>
        <v>1.3179977097200677</v>
      </c>
    </row>
    <row r="267" spans="2:25" x14ac:dyDescent="0.25">
      <c r="B267" s="19" t="s">
        <v>305</v>
      </c>
      <c r="C267" s="30">
        <v>2.001728</v>
      </c>
      <c r="D267" s="20">
        <v>0.59534200000000004</v>
      </c>
      <c r="E267" s="13">
        <v>0.29741403427438695</v>
      </c>
      <c r="F267" s="20">
        <v>0.17226411972</v>
      </c>
      <c r="G267" s="13">
        <v>8.6057706002014248E-2</v>
      </c>
      <c r="H267" s="20">
        <v>0.42307788028000004</v>
      </c>
      <c r="I267" s="13">
        <v>0.21135632827237269</v>
      </c>
      <c r="J267" s="13"/>
      <c r="K267" s="28"/>
      <c r="L267" s="13"/>
      <c r="M267" s="30">
        <v>2.445447760546509</v>
      </c>
      <c r="N267" s="20">
        <v>0.73131862454189744</v>
      </c>
      <c r="O267" s="13">
        <v>0.29905305537112031</v>
      </c>
      <c r="P267" s="20">
        <v>0.23781862454189745</v>
      </c>
      <c r="Q267" s="13">
        <v>9.7249521489982546E-2</v>
      </c>
      <c r="R267" s="20">
        <v>0.49349999999999999</v>
      </c>
      <c r="S267" s="13">
        <v>0.20180353388113778</v>
      </c>
      <c r="V267" s="4">
        <f t="shared" si="16"/>
        <v>0.22166835881124158</v>
      </c>
      <c r="W267" s="4">
        <f t="shared" si="17"/>
        <v>0.22840085957634004</v>
      </c>
      <c r="X267" s="4">
        <f t="shared" si="18"/>
        <v>0.38054648250866441</v>
      </c>
      <c r="Y267" s="4">
        <f t="shared" si="19"/>
        <v>0.16645190638043617</v>
      </c>
    </row>
    <row r="268" spans="2:25" x14ac:dyDescent="0.25">
      <c r="B268" s="19" t="s">
        <v>306</v>
      </c>
      <c r="C268" s="30">
        <v>87.164668000000006</v>
      </c>
      <c r="D268" s="20">
        <v>24.506277000000001</v>
      </c>
      <c r="E268" s="13">
        <v>0.28114920371176083</v>
      </c>
      <c r="F268" s="20">
        <v>11.883193343219999</v>
      </c>
      <c r="G268" s="13">
        <v>0.13633039184202478</v>
      </c>
      <c r="H268" s="20">
        <v>12.62308365678</v>
      </c>
      <c r="I268" s="13">
        <v>0.14481881186973602</v>
      </c>
      <c r="J268" s="13"/>
      <c r="K268" s="28"/>
      <c r="L268" s="13"/>
      <c r="M268" s="30">
        <v>110.13504464578938</v>
      </c>
      <c r="N268" s="20">
        <v>47.472264852846976</v>
      </c>
      <c r="O268" s="13">
        <v>0.43103686937727048</v>
      </c>
      <c r="P268" s="20">
        <v>17.679264852846973</v>
      </c>
      <c r="Q268" s="13">
        <v>0.16052351828345016</v>
      </c>
      <c r="R268" s="20">
        <v>29.792999999999999</v>
      </c>
      <c r="S268" s="13">
        <v>0.2705133510938203</v>
      </c>
      <c r="V268" s="4">
        <f t="shared" si="16"/>
        <v>0.26352852793277859</v>
      </c>
      <c r="W268" s="4">
        <f t="shared" si="17"/>
        <v>0.93714715837281104</v>
      </c>
      <c r="X268" s="4">
        <f t="shared" si="18"/>
        <v>0.4877536990453788</v>
      </c>
      <c r="Y268" s="4">
        <f t="shared" si="19"/>
        <v>1.3601998378579898</v>
      </c>
    </row>
    <row r="269" spans="2:25" x14ac:dyDescent="0.25">
      <c r="B269" s="19" t="s">
        <v>307</v>
      </c>
      <c r="C269" s="30">
        <v>58.807634</v>
      </c>
      <c r="D269" s="20">
        <v>21.550132999999999</v>
      </c>
      <c r="E269" s="13">
        <v>0.36645128419891881</v>
      </c>
      <c r="F269" s="20">
        <v>8.5391772367600005</v>
      </c>
      <c r="G269" s="13">
        <v>0.14520525067816875</v>
      </c>
      <c r="H269" s="20">
        <v>13.01095576324</v>
      </c>
      <c r="I269" s="13">
        <v>0.22124603352075004</v>
      </c>
      <c r="J269" s="13"/>
      <c r="K269" s="28"/>
      <c r="L269" s="13"/>
      <c r="M269" s="30">
        <v>70.687647591639134</v>
      </c>
      <c r="N269" s="20">
        <v>40.882483969189614</v>
      </c>
      <c r="O269" s="13">
        <v>0.57835400330998077</v>
      </c>
      <c r="P269" s="20">
        <v>12.145483969189613</v>
      </c>
      <c r="Q269" s="13">
        <v>0.17181904311420557</v>
      </c>
      <c r="R269" s="20">
        <v>28.736999999999998</v>
      </c>
      <c r="S269" s="13">
        <v>0.40653496019577523</v>
      </c>
      <c r="V269" s="4">
        <f t="shared" si="16"/>
        <v>0.20201481990653014</v>
      </c>
      <c r="W269" s="4">
        <f t="shared" si="17"/>
        <v>0.89708731585042267</v>
      </c>
      <c r="X269" s="4">
        <f t="shared" si="18"/>
        <v>0.42232484845319185</v>
      </c>
      <c r="Y269" s="4">
        <f t="shared" si="19"/>
        <v>1.2086770966657938</v>
      </c>
    </row>
    <row r="270" spans="2:25" x14ac:dyDescent="0.25">
      <c r="B270" s="19" t="s">
        <v>308</v>
      </c>
      <c r="C270" s="30">
        <v>1.9461809999999999</v>
      </c>
      <c r="D270" s="20">
        <v>0.218615</v>
      </c>
      <c r="E270" s="13">
        <v>0.11233025088622281</v>
      </c>
      <c r="F270" s="20">
        <v>0.19076994831000002</v>
      </c>
      <c r="G270" s="13">
        <v>9.8022716443126309E-2</v>
      </c>
      <c r="H270" s="20">
        <v>2.7845051689999997E-2</v>
      </c>
      <c r="I270" s="13">
        <v>1.4307534443096504E-2</v>
      </c>
      <c r="J270" s="13"/>
      <c r="K270" s="28"/>
      <c r="L270" s="13"/>
      <c r="M270" s="30">
        <v>2.0531705357770225</v>
      </c>
      <c r="N270" s="20">
        <v>0.38432888096278295</v>
      </c>
      <c r="O270" s="13">
        <v>0.18718799742435113</v>
      </c>
      <c r="P270" s="20">
        <v>0.24440888096278296</v>
      </c>
      <c r="Q270" s="13">
        <v>0.11903973717910694</v>
      </c>
      <c r="R270" s="20">
        <v>0.13991999999999999</v>
      </c>
      <c r="S270" s="13">
        <v>6.8148260245244202E-2</v>
      </c>
      <c r="V270" s="4">
        <f t="shared" si="16"/>
        <v>5.4974093250844902E-2</v>
      </c>
      <c r="W270" s="4">
        <f t="shared" si="17"/>
        <v>0.75801697487721764</v>
      </c>
      <c r="X270" s="4">
        <f t="shared" si="18"/>
        <v>0.28117076682130238</v>
      </c>
      <c r="Y270" s="4">
        <f t="shared" si="19"/>
        <v>4.0249502697188211</v>
      </c>
    </row>
    <row r="271" spans="2:25" x14ac:dyDescent="0.25">
      <c r="B271" s="19" t="s">
        <v>309</v>
      </c>
      <c r="C271" s="30">
        <v>1.891926</v>
      </c>
      <c r="D271" s="20">
        <v>0.49972499999999997</v>
      </c>
      <c r="E271" s="13">
        <v>0.26413559515541307</v>
      </c>
      <c r="F271" s="20">
        <v>0.24446046035999999</v>
      </c>
      <c r="G271" s="13">
        <v>0.12921248524519457</v>
      </c>
      <c r="H271" s="20">
        <v>0.25526453964000001</v>
      </c>
      <c r="I271" s="13">
        <v>0.13492310991021847</v>
      </c>
      <c r="J271" s="13"/>
      <c r="K271" s="28"/>
      <c r="L271" s="13"/>
      <c r="M271" s="30">
        <v>2.4396518306991575</v>
      </c>
      <c r="N271" s="20">
        <v>1.010559201950973</v>
      </c>
      <c r="O271" s="13">
        <v>0.41422271376377756</v>
      </c>
      <c r="P271" s="20">
        <v>0.35885920195097304</v>
      </c>
      <c r="Q271" s="13">
        <v>0.14709443267080075</v>
      </c>
      <c r="R271" s="20">
        <v>0.65169999999999995</v>
      </c>
      <c r="S271" s="13">
        <v>0.26712828109297682</v>
      </c>
      <c r="V271" s="4">
        <f t="shared" si="16"/>
        <v>0.28950700540040009</v>
      </c>
      <c r="W271" s="4">
        <f t="shared" si="17"/>
        <v>1.022230630748858</v>
      </c>
      <c r="X271" s="4">
        <f t="shared" si="18"/>
        <v>0.46796419111093024</v>
      </c>
      <c r="Y271" s="4">
        <f t="shared" si="19"/>
        <v>1.5530377267406337</v>
      </c>
    </row>
    <row r="272" spans="2:25" x14ac:dyDescent="0.25">
      <c r="B272" s="19" t="s">
        <v>310</v>
      </c>
      <c r="C272" s="30">
        <v>6.5519150000000002</v>
      </c>
      <c r="D272" s="20">
        <v>1.787226</v>
      </c>
      <c r="E272" s="13">
        <v>0.2727791798275771</v>
      </c>
      <c r="F272" s="20">
        <v>0.86429229740000002</v>
      </c>
      <c r="G272" s="13">
        <v>0.13191445514784608</v>
      </c>
      <c r="H272" s="20">
        <v>0.92293370259999996</v>
      </c>
      <c r="I272" s="13">
        <v>0.14086472467973105</v>
      </c>
      <c r="J272" s="13"/>
      <c r="K272" s="28"/>
      <c r="L272" s="13"/>
      <c r="M272" s="30">
        <v>8.8757644584688737</v>
      </c>
      <c r="N272" s="20">
        <v>3.8515875384718656</v>
      </c>
      <c r="O272" s="13">
        <v>0.43394431617626422</v>
      </c>
      <c r="P272" s="20">
        <v>1.3515875384718654</v>
      </c>
      <c r="Q272" s="13">
        <v>0.1522784369499845</v>
      </c>
      <c r="R272" s="20">
        <v>2.5</v>
      </c>
      <c r="S272" s="13">
        <v>0.28166587922627978</v>
      </c>
      <c r="V272" s="4">
        <f t="shared" si="16"/>
        <v>0.35468247962143495</v>
      </c>
      <c r="W272" s="4">
        <f t="shared" si="17"/>
        <v>1.1550646300310459</v>
      </c>
      <c r="X272" s="4">
        <f t="shared" si="18"/>
        <v>0.56380838118975163</v>
      </c>
      <c r="Y272" s="4">
        <f t="shared" si="19"/>
        <v>1.708753611399433</v>
      </c>
    </row>
    <row r="273" spans="2:25" x14ac:dyDescent="0.25">
      <c r="B273" s="19" t="s">
        <v>311</v>
      </c>
      <c r="C273" s="30">
        <v>95.618015999999997</v>
      </c>
      <c r="D273" s="20">
        <v>27.829273000000001</v>
      </c>
      <c r="E273" s="13">
        <v>0.29104633377877243</v>
      </c>
      <c r="F273" s="20">
        <v>13.266998982700002</v>
      </c>
      <c r="G273" s="13">
        <v>0.13874999228911006</v>
      </c>
      <c r="H273" s="20">
        <v>14.562274017299998</v>
      </c>
      <c r="I273" s="13">
        <v>0.15229634148966234</v>
      </c>
      <c r="J273" s="13"/>
      <c r="K273" s="28"/>
      <c r="L273" s="13"/>
      <c r="M273" s="30">
        <v>108.83614739331135</v>
      </c>
      <c r="N273" s="20">
        <v>49.735230715090175</v>
      </c>
      <c r="O273" s="13">
        <v>0.45697345878439938</v>
      </c>
      <c r="P273" s="20">
        <v>18.103230715090181</v>
      </c>
      <c r="Q273" s="13">
        <v>0.16633472562813939</v>
      </c>
      <c r="R273" s="20">
        <v>31.632000000000001</v>
      </c>
      <c r="S273" s="13">
        <v>0.29063873315625999</v>
      </c>
      <c r="V273" s="4">
        <f t="shared" si="16"/>
        <v>0.13823892134837168</v>
      </c>
      <c r="W273" s="4">
        <f t="shared" si="17"/>
        <v>0.78715522734245247</v>
      </c>
      <c r="X273" s="4">
        <f t="shared" si="18"/>
        <v>0.3645309492144051</v>
      </c>
      <c r="Y273" s="4">
        <f t="shared" si="19"/>
        <v>1.1721882147267073</v>
      </c>
    </row>
    <row r="274" spans="2:25" x14ac:dyDescent="0.25">
      <c r="B274" s="19" t="s">
        <v>312</v>
      </c>
      <c r="C274" s="30">
        <v>6.076327</v>
      </c>
      <c r="D274" s="20">
        <v>2.406536</v>
      </c>
      <c r="E274" s="13">
        <v>0.39605110126561655</v>
      </c>
      <c r="F274" s="20">
        <v>0.69170893689000001</v>
      </c>
      <c r="G274" s="13">
        <v>0.1138366873425344</v>
      </c>
      <c r="H274" s="20">
        <v>1.71482706311</v>
      </c>
      <c r="I274" s="13">
        <v>0.28221441392308216</v>
      </c>
      <c r="J274" s="13"/>
      <c r="K274" s="28"/>
      <c r="L274" s="13"/>
      <c r="M274" s="30">
        <v>6.9843283062567032</v>
      </c>
      <c r="N274" s="20">
        <v>5.2445980577413707</v>
      </c>
      <c r="O274" s="13">
        <v>0.7509094400735935</v>
      </c>
      <c r="P274" s="20">
        <v>0.88439805774137159</v>
      </c>
      <c r="Q274" s="13">
        <v>0.12662607182269908</v>
      </c>
      <c r="R274" s="20">
        <v>4.3601999999999999</v>
      </c>
      <c r="S274" s="13">
        <v>0.62428336825089459</v>
      </c>
      <c r="V274" s="4">
        <f t="shared" si="16"/>
        <v>0.14943259410770726</v>
      </c>
      <c r="W274" s="4">
        <f t="shared" si="17"/>
        <v>1.1793141917433898</v>
      </c>
      <c r="X274" s="4">
        <f t="shared" si="18"/>
        <v>0.2785696563611324</v>
      </c>
      <c r="Y274" s="4">
        <f t="shared" si="19"/>
        <v>1.5426470655836089</v>
      </c>
    </row>
    <row r="275" spans="2:25" x14ac:dyDescent="0.25">
      <c r="B275" s="19" t="s">
        <v>313</v>
      </c>
      <c r="C275" s="30">
        <v>15.499321999999999</v>
      </c>
      <c r="D275" s="20">
        <v>4.1268880000000001</v>
      </c>
      <c r="E275" s="13">
        <v>0.26626248554614196</v>
      </c>
      <c r="F275" s="20">
        <v>2.08436206373</v>
      </c>
      <c r="G275" s="13">
        <v>0.13448085430640128</v>
      </c>
      <c r="H275" s="20">
        <v>2.0425259362700001</v>
      </c>
      <c r="I275" s="13">
        <v>0.13178163123974068</v>
      </c>
      <c r="J275" s="13"/>
      <c r="K275" s="28"/>
      <c r="L275" s="13"/>
      <c r="M275" s="30">
        <v>19.071206261532261</v>
      </c>
      <c r="N275" s="20">
        <v>8.8993450275465324</v>
      </c>
      <c r="O275" s="13">
        <v>0.46663776299756304</v>
      </c>
      <c r="P275" s="20">
        <v>3.0019450275465323</v>
      </c>
      <c r="Q275" s="13">
        <v>0.15740719209783971</v>
      </c>
      <c r="R275" s="20">
        <v>5.8974000000000002</v>
      </c>
      <c r="S275" s="13">
        <v>0.30923057089972333</v>
      </c>
      <c r="V275" s="4">
        <f t="shared" si="16"/>
        <v>0.23045422641921132</v>
      </c>
      <c r="W275" s="4">
        <f t="shared" si="17"/>
        <v>1.1564299849054618</v>
      </c>
      <c r="X275" s="4">
        <f t="shared" si="18"/>
        <v>0.44022244493094576</v>
      </c>
      <c r="Y275" s="4">
        <f t="shared" si="19"/>
        <v>1.8873072773654251</v>
      </c>
    </row>
    <row r="276" spans="2:25" x14ac:dyDescent="0.25">
      <c r="B276" s="19" t="s">
        <v>314</v>
      </c>
      <c r="C276" s="30">
        <v>12.033485000000001</v>
      </c>
      <c r="D276" s="20">
        <v>4.2197639999999996</v>
      </c>
      <c r="E276" s="13">
        <v>0.35066848880436546</v>
      </c>
      <c r="F276" s="20">
        <v>1.3292187531000001</v>
      </c>
      <c r="G276" s="13">
        <v>0.11046</v>
      </c>
      <c r="H276" s="20">
        <v>2.8905452468999995</v>
      </c>
      <c r="I276" s="13">
        <v>0.24020848880436546</v>
      </c>
      <c r="J276" s="13"/>
      <c r="K276" s="28"/>
      <c r="L276" s="13"/>
      <c r="M276" s="30">
        <v>13.534474122397233</v>
      </c>
      <c r="N276" s="20">
        <v>5.9431540065236268</v>
      </c>
      <c r="O276" s="13">
        <v>0.43911229596196327</v>
      </c>
      <c r="P276" s="20">
        <v>1.8271540065236267</v>
      </c>
      <c r="Q276" s="13">
        <v>0.13500000000000001</v>
      </c>
      <c r="R276" s="20">
        <v>4.1159999999999997</v>
      </c>
      <c r="S276" s="13">
        <v>0.30411229596196326</v>
      </c>
      <c r="V276" s="4">
        <f t="shared" si="16"/>
        <v>0.12473436601260834</v>
      </c>
      <c r="W276" s="4">
        <f t="shared" si="17"/>
        <v>0.40840909741009868</v>
      </c>
      <c r="X276" s="4">
        <f t="shared" si="18"/>
        <v>0.37460745438803311</v>
      </c>
      <c r="Y276" s="4">
        <f t="shared" si="19"/>
        <v>0.42395280074382291</v>
      </c>
    </row>
    <row r="277" spans="2:25" x14ac:dyDescent="0.25">
      <c r="B277" s="19" t="s">
        <v>315</v>
      </c>
      <c r="C277" s="30">
        <v>34.978388000000002</v>
      </c>
      <c r="D277" s="20">
        <v>12.927448999999999</v>
      </c>
      <c r="E277" s="13">
        <v>0.36958389849183443</v>
      </c>
      <c r="F277" s="20">
        <v>5.0623316977699995</v>
      </c>
      <c r="G277" s="13">
        <v>0.1447274156193247</v>
      </c>
      <c r="H277" s="20">
        <v>7.8651173022300007</v>
      </c>
      <c r="I277" s="13">
        <v>0.22485648287250976</v>
      </c>
      <c r="J277" s="13"/>
      <c r="K277" s="28"/>
      <c r="L277" s="13"/>
      <c r="M277" s="30">
        <v>44.51290720093079</v>
      </c>
      <c r="N277" s="20">
        <v>25.379058386259643</v>
      </c>
      <c r="O277" s="13">
        <v>0.57015054693459688</v>
      </c>
      <c r="P277" s="20">
        <v>7.6570583862596449</v>
      </c>
      <c r="Q277" s="13">
        <v>0.17201883381141037</v>
      </c>
      <c r="R277" s="20">
        <v>17.722000000000001</v>
      </c>
      <c r="S277" s="13">
        <v>0.39813171312318651</v>
      </c>
      <c r="V277" s="4">
        <f t="shared" si="16"/>
        <v>0.27258315051370552</v>
      </c>
      <c r="W277" s="4">
        <f t="shared" si="17"/>
        <v>0.96319153038311311</v>
      </c>
      <c r="X277" s="4">
        <f t="shared" si="18"/>
        <v>0.5125556449871993</v>
      </c>
      <c r="Y277" s="4">
        <f t="shared" si="19"/>
        <v>1.2532403928642326</v>
      </c>
    </row>
    <row r="278" spans="2:25" x14ac:dyDescent="0.25">
      <c r="B278" s="19" t="s">
        <v>316</v>
      </c>
      <c r="C278" s="30">
        <v>13.315215999999999</v>
      </c>
      <c r="D278" s="20">
        <v>3.4788209999999999</v>
      </c>
      <c r="E278" s="13">
        <v>0.26126658403438591</v>
      </c>
      <c r="F278" s="20">
        <v>1.38997539824</v>
      </c>
      <c r="G278" s="13">
        <v>0.10439</v>
      </c>
      <c r="H278" s="20">
        <v>2.0888456017600001</v>
      </c>
      <c r="I278" s="13">
        <v>0.15687658403438592</v>
      </c>
      <c r="J278" s="13"/>
      <c r="K278" s="28"/>
      <c r="L278" s="13"/>
      <c r="M278" s="30">
        <v>16.768359390551026</v>
      </c>
      <c r="N278" s="20">
        <v>6.9180449238188793</v>
      </c>
      <c r="O278" s="13">
        <v>0.41256540146182685</v>
      </c>
      <c r="P278" s="20">
        <v>2.0960449238188783</v>
      </c>
      <c r="Q278" s="13">
        <v>0.125</v>
      </c>
      <c r="R278" s="20">
        <v>4.8220000000000001</v>
      </c>
      <c r="S278" s="13">
        <v>0.28756540146182685</v>
      </c>
      <c r="V278" s="4">
        <f t="shared" si="16"/>
        <v>0.25933814295998103</v>
      </c>
      <c r="W278" s="4">
        <f t="shared" si="17"/>
        <v>0.98861767357931885</v>
      </c>
      <c r="X278" s="4">
        <f t="shared" si="18"/>
        <v>0.50797267813006619</v>
      </c>
      <c r="Y278" s="4">
        <f t="shared" si="19"/>
        <v>1.3084520923600693</v>
      </c>
    </row>
    <row r="279" spans="2:25" x14ac:dyDescent="0.25">
      <c r="B279" s="19" t="s">
        <v>317</v>
      </c>
      <c r="C279" s="30">
        <v>101.362557</v>
      </c>
      <c r="D279" s="20">
        <v>35.120337999999997</v>
      </c>
      <c r="E279" s="13">
        <v>0.34648236034534924</v>
      </c>
      <c r="F279" s="20">
        <v>12.227180814379999</v>
      </c>
      <c r="G279" s="13">
        <v>0.12062818042741363</v>
      </c>
      <c r="H279" s="20">
        <v>22.893157185620002</v>
      </c>
      <c r="I279" s="13">
        <v>0.2258541799179356</v>
      </c>
      <c r="J279" s="13"/>
      <c r="K279" s="28"/>
      <c r="L279" s="13"/>
      <c r="M279" s="30">
        <v>126.05934279655162</v>
      </c>
      <c r="N279" s="20">
        <v>64.475438220486069</v>
      </c>
      <c r="O279" s="13">
        <v>0.51146893828047002</v>
      </c>
      <c r="P279" s="20">
        <v>17.579438220486072</v>
      </c>
      <c r="Q279" s="13">
        <v>0.1394536718223075</v>
      </c>
      <c r="R279" s="20">
        <v>46.896000000000001</v>
      </c>
      <c r="S279" s="13">
        <v>0.37201526645816252</v>
      </c>
      <c r="V279" s="4">
        <f t="shared" si="16"/>
        <v>0.24364801488336196</v>
      </c>
      <c r="W279" s="4">
        <f t="shared" si="17"/>
        <v>0.83584332874262413</v>
      </c>
      <c r="X279" s="4">
        <f t="shared" si="18"/>
        <v>0.43773437944186222</v>
      </c>
      <c r="Y279" s="4">
        <f t="shared" si="19"/>
        <v>1.0484723718866102</v>
      </c>
    </row>
    <row r="280" spans="2:25" x14ac:dyDescent="0.25">
      <c r="B280" s="19" t="s">
        <v>318</v>
      </c>
      <c r="C280" s="30">
        <v>5.0529640000000002</v>
      </c>
      <c r="D280" s="20">
        <v>1.266672</v>
      </c>
      <c r="E280" s="13">
        <v>0.25067900741030413</v>
      </c>
      <c r="F280" s="20">
        <v>0.72303850491999999</v>
      </c>
      <c r="G280" s="13">
        <v>0.14309195650711146</v>
      </c>
      <c r="H280" s="20">
        <v>0.54363349508000003</v>
      </c>
      <c r="I280" s="13">
        <v>0.10758705090319266</v>
      </c>
      <c r="J280" s="13"/>
      <c r="K280" s="28"/>
      <c r="L280" s="13"/>
      <c r="M280" s="30">
        <v>6.7744771972986202</v>
      </c>
      <c r="N280" s="20">
        <v>2.7278730444015395</v>
      </c>
      <c r="O280" s="13">
        <v>0.40266916028432453</v>
      </c>
      <c r="P280" s="20">
        <v>1.1070530444015401</v>
      </c>
      <c r="Q280" s="13">
        <v>0.16341527355690069</v>
      </c>
      <c r="R280" s="20">
        <v>1.6208199999999999</v>
      </c>
      <c r="S280" s="13">
        <v>0.23925388672742387</v>
      </c>
      <c r="V280" s="4">
        <f t="shared" si="16"/>
        <v>0.34069373882311837</v>
      </c>
      <c r="W280" s="4">
        <f t="shared" si="17"/>
        <v>1.1535749147384164</v>
      </c>
      <c r="X280" s="4">
        <f t="shared" si="18"/>
        <v>0.53111215636299902</v>
      </c>
      <c r="Y280" s="4">
        <f t="shared" si="19"/>
        <v>1.9814572035549118</v>
      </c>
    </row>
    <row r="281" spans="2:25" x14ac:dyDescent="0.25">
      <c r="B281" s="19" t="s">
        <v>319</v>
      </c>
      <c r="C281" s="30">
        <v>6.616797</v>
      </c>
      <c r="D281" s="20">
        <v>1.8435239999999999</v>
      </c>
      <c r="E281" s="13">
        <v>0.27861274873628433</v>
      </c>
      <c r="F281" s="20">
        <v>0.59552258469000008</v>
      </c>
      <c r="G281" s="13">
        <v>9.0001640474991151E-2</v>
      </c>
      <c r="H281" s="20">
        <v>1.2480014153100001</v>
      </c>
      <c r="I281" s="13">
        <v>0.18861110826129321</v>
      </c>
      <c r="J281" s="13"/>
      <c r="K281" s="28"/>
      <c r="L281" s="13"/>
      <c r="M281" s="30">
        <v>8.1751339745914393</v>
      </c>
      <c r="N281" s="20">
        <v>3.8823202467080842</v>
      </c>
      <c r="O281" s="13">
        <v>0.47489377651478881</v>
      </c>
      <c r="P281" s="20">
        <v>1.0437202467080839</v>
      </c>
      <c r="Q281" s="13">
        <v>0.12767010913240048</v>
      </c>
      <c r="R281" s="20">
        <v>2.8386</v>
      </c>
      <c r="S281" s="13">
        <v>0.3472236673823883</v>
      </c>
      <c r="V281" s="4">
        <f t="shared" si="16"/>
        <v>0.2355122840539674</v>
      </c>
      <c r="W281" s="4">
        <f t="shared" si="17"/>
        <v>1.1059233547857712</v>
      </c>
      <c r="X281" s="4">
        <f t="shared" si="18"/>
        <v>0.7526123669203808</v>
      </c>
      <c r="Y281" s="4">
        <f t="shared" si="19"/>
        <v>1.2745166513251909</v>
      </c>
    </row>
    <row r="282" spans="2:25" x14ac:dyDescent="0.25">
      <c r="B282" s="19" t="s">
        <v>320</v>
      </c>
      <c r="C282" s="30">
        <v>1.646943</v>
      </c>
      <c r="D282" s="20">
        <v>0.25165199999999999</v>
      </c>
      <c r="E282" s="13">
        <v>0.15279945936198155</v>
      </c>
      <c r="F282" s="20">
        <v>0.15719079427000002</v>
      </c>
      <c r="G282" s="13">
        <v>9.544397970664438E-2</v>
      </c>
      <c r="H282" s="20">
        <v>9.4461205729999984E-2</v>
      </c>
      <c r="I282" s="13">
        <v>5.7355479655337181E-2</v>
      </c>
      <c r="J282" s="13"/>
      <c r="K282" s="28"/>
      <c r="L282" s="13"/>
      <c r="M282" s="30">
        <v>2.1505789340232653</v>
      </c>
      <c r="N282" s="20">
        <v>0.45394654906011483</v>
      </c>
      <c r="O282" s="13">
        <v>0.21108109164395078</v>
      </c>
      <c r="P282" s="20">
        <v>0.23494654906011483</v>
      </c>
      <c r="Q282" s="13">
        <v>0.10924804727840469</v>
      </c>
      <c r="R282" s="20">
        <v>0.219</v>
      </c>
      <c r="S282" s="13">
        <v>0.10183304436554609</v>
      </c>
      <c r="V282" s="4">
        <f t="shared" si="16"/>
        <v>0.30580046426820195</v>
      </c>
      <c r="W282" s="4">
        <f t="shared" si="17"/>
        <v>0.80386624807319174</v>
      </c>
      <c r="X282" s="4">
        <f t="shared" si="18"/>
        <v>0.49465845090493676</v>
      </c>
      <c r="Y282" s="4">
        <f t="shared" si="19"/>
        <v>1.3184120751747685</v>
      </c>
    </row>
    <row r="283" spans="2:25" x14ac:dyDescent="0.25">
      <c r="B283" s="19" t="s">
        <v>321</v>
      </c>
      <c r="C283" s="30">
        <v>158.05588800000001</v>
      </c>
      <c r="D283" s="20">
        <v>44.782162</v>
      </c>
      <c r="E283" s="13">
        <v>0.28333118472625329</v>
      </c>
      <c r="F283" s="20">
        <v>16.65575982623</v>
      </c>
      <c r="G283" s="13">
        <v>0.10537892663783585</v>
      </c>
      <c r="H283" s="20">
        <v>28.12640217377</v>
      </c>
      <c r="I283" s="13">
        <v>0.17795225808841744</v>
      </c>
      <c r="J283" s="13"/>
      <c r="K283" s="28"/>
      <c r="L283" s="13"/>
      <c r="M283" s="30">
        <v>194.76931142075719</v>
      </c>
      <c r="N283" s="20">
        <v>79.620465472368124</v>
      </c>
      <c r="O283" s="13">
        <v>0.40879368978393743</v>
      </c>
      <c r="P283" s="20">
        <v>24.90746547236812</v>
      </c>
      <c r="Q283" s="13">
        <v>0.12788187877586576</v>
      </c>
      <c r="R283" s="20">
        <v>54.713000000000001</v>
      </c>
      <c r="S283" s="13">
        <v>0.28091181100807167</v>
      </c>
      <c r="V283" s="4">
        <f t="shared" si="16"/>
        <v>0.23228127648592989</v>
      </c>
      <c r="W283" s="4">
        <f t="shared" si="17"/>
        <v>0.77795045876454383</v>
      </c>
      <c r="X283" s="4">
        <f t="shared" si="18"/>
        <v>0.4954265510687228</v>
      </c>
      <c r="Y283" s="4">
        <f t="shared" si="19"/>
        <v>0.94525413033537631</v>
      </c>
    </row>
    <row r="284" spans="2:25" x14ac:dyDescent="0.25">
      <c r="B284" s="19" t="s">
        <v>322</v>
      </c>
      <c r="C284" s="30">
        <v>14.797093</v>
      </c>
      <c r="D284" s="20">
        <v>4.2891320000000004</v>
      </c>
      <c r="E284" s="13">
        <v>0.28986315082293529</v>
      </c>
      <c r="F284" s="20">
        <v>1.8726757244299999</v>
      </c>
      <c r="G284" s="13">
        <v>0.12655700173202938</v>
      </c>
      <c r="H284" s="20">
        <v>2.4164562755699999</v>
      </c>
      <c r="I284" s="13">
        <v>0.16330614909090591</v>
      </c>
      <c r="J284" s="13"/>
      <c r="K284" s="28"/>
      <c r="L284" s="13"/>
      <c r="M284" s="30">
        <v>18.191281661017221</v>
      </c>
      <c r="N284" s="20">
        <v>7.0596562853509495</v>
      </c>
      <c r="O284" s="13">
        <v>0.38807910387531142</v>
      </c>
      <c r="P284" s="20">
        <v>2.6901562853509491</v>
      </c>
      <c r="Q284" s="13">
        <v>0.14788162458700124</v>
      </c>
      <c r="R284" s="20">
        <v>4.3695000000000004</v>
      </c>
      <c r="S284" s="13">
        <v>0.24019747928831015</v>
      </c>
      <c r="V284" s="4">
        <f t="shared" si="16"/>
        <v>0.22938212667969449</v>
      </c>
      <c r="W284" s="4">
        <f t="shared" si="17"/>
        <v>0.64594055052419663</v>
      </c>
      <c r="X284" s="4">
        <f t="shared" si="18"/>
        <v>0.43653076197683505</v>
      </c>
      <c r="Y284" s="4">
        <f t="shared" si="19"/>
        <v>0.80822638678587788</v>
      </c>
    </row>
    <row r="285" spans="2:25" x14ac:dyDescent="0.25">
      <c r="B285" s="19" t="s">
        <v>323</v>
      </c>
      <c r="C285" s="30">
        <v>5.9499329999999997</v>
      </c>
      <c r="D285" s="20">
        <v>1.208844</v>
      </c>
      <c r="E285" s="13">
        <v>0.20316934661281061</v>
      </c>
      <c r="F285" s="20">
        <v>0.71336344268000007</v>
      </c>
      <c r="G285" s="13">
        <v>0.11989436564747874</v>
      </c>
      <c r="H285" s="20">
        <v>0.4954805573199999</v>
      </c>
      <c r="I285" s="13">
        <v>8.3274980965331868E-2</v>
      </c>
      <c r="J285" s="13"/>
      <c r="K285" s="28"/>
      <c r="L285" s="13"/>
      <c r="M285" s="30">
        <v>7.4526594980013066</v>
      </c>
      <c r="N285" s="20">
        <v>1.912559733578179</v>
      </c>
      <c r="O285" s="13">
        <v>0.25662781643131549</v>
      </c>
      <c r="P285" s="20">
        <v>1.001559733578179</v>
      </c>
      <c r="Q285" s="13">
        <v>0.13438957379533878</v>
      </c>
      <c r="R285" s="20">
        <v>0.91100000000000003</v>
      </c>
      <c r="S285" s="13">
        <v>0.1222382426359767</v>
      </c>
      <c r="V285" s="4">
        <f t="shared" si="16"/>
        <v>0.25256191926889038</v>
      </c>
      <c r="W285" s="4">
        <f t="shared" si="17"/>
        <v>0.58213941052623741</v>
      </c>
      <c r="X285" s="4">
        <f t="shared" si="18"/>
        <v>0.40399643948036967</v>
      </c>
      <c r="Y285" s="4">
        <f t="shared" si="19"/>
        <v>0.83861906696702548</v>
      </c>
    </row>
    <row r="286" spans="2:25" x14ac:dyDescent="0.25">
      <c r="B286" s="19" t="s">
        <v>324</v>
      </c>
      <c r="C286" s="30">
        <v>5.6241599999999998</v>
      </c>
      <c r="D286" s="20">
        <v>1.047779</v>
      </c>
      <c r="E286" s="13">
        <v>0.18629964296890558</v>
      </c>
      <c r="F286" s="20">
        <v>0.60280949698000008</v>
      </c>
      <c r="G286" s="13">
        <v>0.10718213866248472</v>
      </c>
      <c r="H286" s="20">
        <v>0.44496950301999999</v>
      </c>
      <c r="I286" s="13">
        <v>7.9117504306420866E-2</v>
      </c>
      <c r="J286" s="13"/>
      <c r="K286" s="28"/>
      <c r="L286" s="13"/>
      <c r="M286" s="30">
        <v>7.7922431949249695</v>
      </c>
      <c r="N286" s="20">
        <v>2.521019978094754</v>
      </c>
      <c r="O286" s="13">
        <v>0.32352942728182249</v>
      </c>
      <c r="P286" s="20">
        <v>0.95161997809475385</v>
      </c>
      <c r="Q286" s="13">
        <v>0.12212400900353533</v>
      </c>
      <c r="R286" s="20">
        <v>1.5693999999999999</v>
      </c>
      <c r="S286" s="13">
        <v>0.20140541827828715</v>
      </c>
      <c r="V286" s="4">
        <f t="shared" si="16"/>
        <v>0.38549457962166267</v>
      </c>
      <c r="W286" s="4">
        <f t="shared" si="17"/>
        <v>1.4060607991711551</v>
      </c>
      <c r="X286" s="4">
        <f t="shared" si="18"/>
        <v>0.57864131680448061</v>
      </c>
      <c r="Y286" s="4">
        <f t="shared" si="19"/>
        <v>2.5269832861544677</v>
      </c>
    </row>
    <row r="287" spans="2:25" x14ac:dyDescent="0.25">
      <c r="B287" s="19" t="s">
        <v>325</v>
      </c>
      <c r="C287" s="30">
        <v>26.083227000000001</v>
      </c>
      <c r="D287" s="20">
        <v>8.7211780000000001</v>
      </c>
      <c r="E287" s="13">
        <v>0.33435962505712963</v>
      </c>
      <c r="F287" s="20">
        <v>3.4610763651799998</v>
      </c>
      <c r="G287" s="13">
        <v>0.13269356453402026</v>
      </c>
      <c r="H287" s="20">
        <v>5.2601016348200007</v>
      </c>
      <c r="I287" s="13">
        <v>0.20166606052310937</v>
      </c>
      <c r="J287" s="13"/>
      <c r="K287" s="28"/>
      <c r="L287" s="13"/>
      <c r="M287" s="30">
        <v>33.005723724835605</v>
      </c>
      <c r="N287" s="20">
        <v>16.236673334836688</v>
      </c>
      <c r="O287" s="13">
        <v>0.49193507981220791</v>
      </c>
      <c r="P287" s="20">
        <v>5.188673334836686</v>
      </c>
      <c r="Q287" s="13">
        <v>0.15720525864222751</v>
      </c>
      <c r="R287" s="20">
        <v>11.048</v>
      </c>
      <c r="S287" s="13">
        <v>0.33472982116998035</v>
      </c>
      <c r="V287" s="4">
        <f t="shared" si="16"/>
        <v>0.26540031740840986</v>
      </c>
      <c r="W287" s="4">
        <f t="shared" si="17"/>
        <v>0.86175231543682385</v>
      </c>
      <c r="X287" s="4">
        <f t="shared" si="18"/>
        <v>0.49915020282045686</v>
      </c>
      <c r="Y287" s="4">
        <f t="shared" si="19"/>
        <v>1.100339644935028</v>
      </c>
    </row>
    <row r="288" spans="2:25" x14ac:dyDescent="0.25">
      <c r="B288" s="19" t="s">
        <v>326</v>
      </c>
      <c r="C288" s="30">
        <v>9.3549550000000004</v>
      </c>
      <c r="D288" s="20">
        <v>2.8355160000000001</v>
      </c>
      <c r="E288" s="13">
        <v>0.30310311487334785</v>
      </c>
      <c r="F288" s="20">
        <v>0.8189327607000001</v>
      </c>
      <c r="G288" s="13">
        <v>8.7540000000000007E-2</v>
      </c>
      <c r="H288" s="20">
        <v>2.0165832393000001</v>
      </c>
      <c r="I288" s="13">
        <v>0.21556311487334787</v>
      </c>
      <c r="J288" s="13"/>
      <c r="K288" s="28"/>
      <c r="L288" s="13"/>
      <c r="M288" s="30">
        <v>12.167705743332201</v>
      </c>
      <c r="N288" s="20">
        <v>5.0592736915632166</v>
      </c>
      <c r="O288" s="13">
        <v>0.41579520398376296</v>
      </c>
      <c r="P288" s="20">
        <v>1.2532736915632168</v>
      </c>
      <c r="Q288" s="13">
        <v>0.10299999999999999</v>
      </c>
      <c r="R288" s="20">
        <v>3.806</v>
      </c>
      <c r="S288" s="13">
        <v>0.31279520398376293</v>
      </c>
      <c r="V288" s="4">
        <f t="shared" si="16"/>
        <v>0.30066961768733269</v>
      </c>
      <c r="W288" s="4">
        <f t="shared" si="17"/>
        <v>0.78425150539204025</v>
      </c>
      <c r="X288" s="4">
        <f t="shared" si="18"/>
        <v>0.53037435026039814</v>
      </c>
      <c r="Y288" s="4">
        <f t="shared" si="19"/>
        <v>0.88735080497899288</v>
      </c>
    </row>
    <row r="289" spans="2:25" x14ac:dyDescent="0.25">
      <c r="B289" s="19" t="s">
        <v>327</v>
      </c>
      <c r="C289" s="30">
        <v>9.8051689999999994</v>
      </c>
      <c r="D289" s="20">
        <v>2.6451190000000002</v>
      </c>
      <c r="E289" s="13">
        <v>0.2697678132829735</v>
      </c>
      <c r="F289" s="20">
        <v>1.5715540419500005</v>
      </c>
      <c r="G289" s="13">
        <v>0.16027811881161869</v>
      </c>
      <c r="H289" s="20">
        <v>1.0735649580499997</v>
      </c>
      <c r="I289" s="13">
        <v>0.10948969447135483</v>
      </c>
      <c r="J289" s="13"/>
      <c r="K289" s="28"/>
      <c r="L289" s="13"/>
      <c r="M289" s="30">
        <v>11.793686772228941</v>
      </c>
      <c r="N289" s="20">
        <v>5.2518030407476637</v>
      </c>
      <c r="O289" s="13">
        <v>0.44530630176767888</v>
      </c>
      <c r="P289" s="20">
        <v>2.1802030407476636</v>
      </c>
      <c r="Q289" s="13">
        <v>0.18486187422591835</v>
      </c>
      <c r="R289" s="20">
        <v>3.0716000000000001</v>
      </c>
      <c r="S289" s="13">
        <v>0.2604444275417605</v>
      </c>
      <c r="V289" s="4">
        <f t="shared" si="16"/>
        <v>0.20280300851815425</v>
      </c>
      <c r="W289" s="4">
        <f t="shared" si="17"/>
        <v>0.98546947821540853</v>
      </c>
      <c r="X289" s="4">
        <f t="shared" si="18"/>
        <v>0.38729116692827503</v>
      </c>
      <c r="Y289" s="4">
        <f t="shared" si="19"/>
        <v>1.8611217020153008</v>
      </c>
    </row>
    <row r="290" spans="2:25" x14ac:dyDescent="0.25">
      <c r="B290" s="19" t="s">
        <v>328</v>
      </c>
      <c r="C290" s="30">
        <v>8.267792</v>
      </c>
      <c r="D290" s="20">
        <v>2.513722</v>
      </c>
      <c r="E290" s="13">
        <v>0.30403788581038321</v>
      </c>
      <c r="F290" s="20">
        <v>1.0974969081600001</v>
      </c>
      <c r="G290" s="13">
        <v>0.1327436524963376</v>
      </c>
      <c r="H290" s="20">
        <v>1.4162250918399999</v>
      </c>
      <c r="I290" s="13">
        <v>0.17129423331404561</v>
      </c>
      <c r="J290" s="13"/>
      <c r="K290" s="28"/>
      <c r="L290" s="13"/>
      <c r="M290" s="30">
        <v>9.0499707182709681</v>
      </c>
      <c r="N290" s="20">
        <v>4.9479759200174289</v>
      </c>
      <c r="O290" s="13">
        <v>0.54673943972304462</v>
      </c>
      <c r="P290" s="20">
        <v>1.4110759200174288</v>
      </c>
      <c r="Q290" s="13">
        <v>0.1559204956507329</v>
      </c>
      <c r="R290" s="20">
        <v>3.5369000000000002</v>
      </c>
      <c r="S290" s="13">
        <v>0.39081894407231166</v>
      </c>
      <c r="V290" s="4">
        <f t="shared" si="16"/>
        <v>9.4605514782056366E-2</v>
      </c>
      <c r="W290" s="4">
        <f t="shared" si="17"/>
        <v>0.96838628934203097</v>
      </c>
      <c r="X290" s="4">
        <f t="shared" si="18"/>
        <v>0.28572200024067218</v>
      </c>
      <c r="Y290" s="4">
        <f t="shared" si="19"/>
        <v>1.4974137376741146</v>
      </c>
    </row>
    <row r="291" spans="2:25" x14ac:dyDescent="0.25">
      <c r="B291" s="19" t="s">
        <v>329</v>
      </c>
      <c r="C291" s="30">
        <v>6.8268040000000001</v>
      </c>
      <c r="D291" s="20">
        <v>2.2589670000000002</v>
      </c>
      <c r="E291" s="13">
        <v>0.33089671242941793</v>
      </c>
      <c r="F291" s="20">
        <v>0.80066491634999992</v>
      </c>
      <c r="G291" s="13">
        <v>0.11728254046110009</v>
      </c>
      <c r="H291" s="20">
        <v>1.45830208365</v>
      </c>
      <c r="I291" s="13">
        <v>0.21361417196831781</v>
      </c>
      <c r="J291" s="13"/>
      <c r="K291" s="28"/>
      <c r="L291" s="13"/>
      <c r="M291" s="30">
        <v>8.2059309714235162</v>
      </c>
      <c r="N291" s="20">
        <v>3.022537429123215</v>
      </c>
      <c r="O291" s="13">
        <v>0.36833571226091888</v>
      </c>
      <c r="P291" s="20">
        <v>1.0733374291232149</v>
      </c>
      <c r="Q291" s="13">
        <v>0.13080020205641804</v>
      </c>
      <c r="R291" s="20">
        <v>1.9492</v>
      </c>
      <c r="S291" s="13">
        <v>0.23753551020450081</v>
      </c>
      <c r="V291" s="4">
        <f t="shared" si="16"/>
        <v>0.20201648845104025</v>
      </c>
      <c r="W291" s="4">
        <f t="shared" si="17"/>
        <v>0.33801752266554352</v>
      </c>
      <c r="X291" s="4">
        <f t="shared" si="18"/>
        <v>0.34055758808097925</v>
      </c>
      <c r="Y291" s="4">
        <f t="shared" si="19"/>
        <v>0.33662292734391919</v>
      </c>
    </row>
    <row r="292" spans="2:25" x14ac:dyDescent="0.25">
      <c r="B292" s="19" t="s">
        <v>330</v>
      </c>
      <c r="C292" s="30">
        <v>22.212973000000002</v>
      </c>
      <c r="D292" s="20">
        <v>5.0368040000000001</v>
      </c>
      <c r="E292" s="13">
        <v>0.2267505569830747</v>
      </c>
      <c r="F292" s="20">
        <v>2.9390716805300006</v>
      </c>
      <c r="G292" s="13">
        <v>0.13231329640251219</v>
      </c>
      <c r="H292" s="20">
        <v>2.0977323194699995</v>
      </c>
      <c r="I292" s="13">
        <v>9.4437260580562524E-2</v>
      </c>
      <c r="J292" s="13"/>
      <c r="K292" s="28"/>
      <c r="L292" s="13"/>
      <c r="M292" s="30">
        <v>28.357939639420486</v>
      </c>
      <c r="N292" s="20">
        <v>10.01765596513331</v>
      </c>
      <c r="O292" s="13">
        <v>0.35325753889424766</v>
      </c>
      <c r="P292" s="20">
        <v>4.3325559651333077</v>
      </c>
      <c r="Q292" s="13">
        <v>0.15278105603661712</v>
      </c>
      <c r="R292" s="20">
        <v>5.6851000000000003</v>
      </c>
      <c r="S292" s="13">
        <v>0.20047648285763045</v>
      </c>
      <c r="V292" s="4">
        <f t="shared" si="16"/>
        <v>0.27663863992543836</v>
      </c>
      <c r="W292" s="4">
        <f t="shared" si="17"/>
        <v>0.9888913614929844</v>
      </c>
      <c r="X292" s="4">
        <f t="shared" si="18"/>
        <v>0.47412395343553548</v>
      </c>
      <c r="Y292" s="4">
        <f t="shared" si="19"/>
        <v>1.710116990253725</v>
      </c>
    </row>
    <row r="293" spans="2:25" x14ac:dyDescent="0.25">
      <c r="B293" s="19" t="s">
        <v>332</v>
      </c>
      <c r="C293" s="30">
        <v>4.9781700000000004</v>
      </c>
      <c r="D293" s="20">
        <v>1.4720949999999999</v>
      </c>
      <c r="E293" s="13">
        <v>0.29571007016634626</v>
      </c>
      <c r="F293" s="20">
        <v>0.56559837405000002</v>
      </c>
      <c r="G293" s="13">
        <v>0.11361572104809599</v>
      </c>
      <c r="H293" s="20">
        <v>0.90649662595000002</v>
      </c>
      <c r="I293" s="13">
        <v>0.18209434911825029</v>
      </c>
      <c r="J293" s="13"/>
      <c r="K293" s="28"/>
      <c r="L293" s="13"/>
      <c r="M293" s="30">
        <v>5.9900672280875273</v>
      </c>
      <c r="N293" s="20">
        <v>2.7131088708362268</v>
      </c>
      <c r="O293" s="13">
        <v>0.45293462786434396</v>
      </c>
      <c r="P293" s="20">
        <v>0.78390887083622662</v>
      </c>
      <c r="Q293" s="13">
        <v>0.13086812567986958</v>
      </c>
      <c r="R293" s="20">
        <v>1.9292</v>
      </c>
      <c r="S293" s="13">
        <v>0.32206650218447436</v>
      </c>
      <c r="V293" s="4">
        <f t="shared" si="16"/>
        <v>0.20326690894194588</v>
      </c>
      <c r="W293" s="4">
        <f t="shared" si="17"/>
        <v>0.8430256680691306</v>
      </c>
      <c r="X293" s="4">
        <f t="shared" si="18"/>
        <v>0.38598147873552335</v>
      </c>
      <c r="Y293" s="4">
        <f t="shared" si="19"/>
        <v>1.1281932494544216</v>
      </c>
    </row>
    <row r="294" spans="2:25" x14ac:dyDescent="0.25">
      <c r="B294" s="19" t="s">
        <v>331</v>
      </c>
      <c r="C294" s="30">
        <v>7.9718819999999999</v>
      </c>
      <c r="D294" s="20">
        <v>3.9714870000000002</v>
      </c>
      <c r="E294" s="13">
        <v>0.49818687732708539</v>
      </c>
      <c r="F294" s="20">
        <v>1.1245212146299999</v>
      </c>
      <c r="G294" s="13">
        <v>0.14106094578795819</v>
      </c>
      <c r="H294" s="20">
        <v>2.8469657853700001</v>
      </c>
      <c r="I294" s="13">
        <v>0.35712593153912719</v>
      </c>
      <c r="J294" s="13"/>
      <c r="K294" s="28"/>
      <c r="L294" s="13"/>
      <c r="M294" s="30">
        <v>10.808493327199608</v>
      </c>
      <c r="N294" s="20">
        <v>6.0080080241416152</v>
      </c>
      <c r="O294" s="13">
        <v>0.55585990038245603</v>
      </c>
      <c r="P294" s="20">
        <v>1.6320080241416155</v>
      </c>
      <c r="Q294" s="13">
        <v>0.15099311020849335</v>
      </c>
      <c r="R294" s="20">
        <v>4.3760000000000003</v>
      </c>
      <c r="S294" s="13">
        <v>0.40486679017396271</v>
      </c>
      <c r="V294" s="4">
        <f t="shared" si="16"/>
        <v>0.35582705905576728</v>
      </c>
      <c r="W294" s="4">
        <f t="shared" si="17"/>
        <v>0.51278551941416772</v>
      </c>
      <c r="X294" s="4">
        <f t="shared" si="18"/>
        <v>0.45129145000487481</v>
      </c>
      <c r="Y294" s="4">
        <f t="shared" si="19"/>
        <v>0.53707502299023324</v>
      </c>
    </row>
    <row r="295" spans="2:25" x14ac:dyDescent="0.25">
      <c r="B295" s="19" t="s">
        <v>333</v>
      </c>
      <c r="C295" s="30">
        <v>11.198394</v>
      </c>
      <c r="D295" s="20">
        <v>3.1611150000000001</v>
      </c>
      <c r="E295" s="13">
        <v>0.28228288806412777</v>
      </c>
      <c r="F295" s="20">
        <v>1.35146883383</v>
      </c>
      <c r="G295" s="13">
        <v>0.12068416541068301</v>
      </c>
      <c r="H295" s="20">
        <v>1.8096461661700001</v>
      </c>
      <c r="I295" s="13">
        <v>0.16159872265344477</v>
      </c>
      <c r="J295" s="13"/>
      <c r="K295" s="28"/>
      <c r="L295" s="13"/>
      <c r="M295" s="30">
        <v>13.6330097060114</v>
      </c>
      <c r="N295" s="20">
        <v>6.4861272544409498</v>
      </c>
      <c r="O295" s="13">
        <v>0.47576634905357168</v>
      </c>
      <c r="P295" s="20">
        <v>1.8904272544409497</v>
      </c>
      <c r="Q295" s="13">
        <v>0.13866543743509377</v>
      </c>
      <c r="R295" s="20">
        <v>4.5956999999999999</v>
      </c>
      <c r="S295" s="13">
        <v>0.33710091161847788</v>
      </c>
      <c r="V295" s="4">
        <f t="shared" si="16"/>
        <v>0.21740757701607927</v>
      </c>
      <c r="W295" s="4">
        <f t="shared" si="17"/>
        <v>1.0518479253177913</v>
      </c>
      <c r="X295" s="4">
        <f t="shared" si="18"/>
        <v>0.39879456123569379</v>
      </c>
      <c r="Y295" s="4">
        <f t="shared" si="19"/>
        <v>1.5395572272155853</v>
      </c>
    </row>
    <row r="296" spans="2:25" x14ac:dyDescent="0.25">
      <c r="B296" s="19" t="s">
        <v>334</v>
      </c>
      <c r="C296" s="30">
        <v>52.615591000000002</v>
      </c>
      <c r="D296" s="20">
        <v>17.440673</v>
      </c>
      <c r="E296" s="13">
        <v>0.33147347903019847</v>
      </c>
      <c r="F296" s="20">
        <v>7.6283004781099999</v>
      </c>
      <c r="G296" s="13">
        <v>0.14498175033537111</v>
      </c>
      <c r="H296" s="20">
        <v>9.8123725218900013</v>
      </c>
      <c r="I296" s="13">
        <v>0.18649172869482739</v>
      </c>
      <c r="J296" s="13"/>
      <c r="K296" s="28"/>
      <c r="L296" s="13"/>
      <c r="M296" s="30">
        <v>64.777554404216218</v>
      </c>
      <c r="N296" s="20">
        <v>32.173152929638135</v>
      </c>
      <c r="O296" s="13">
        <v>0.49667131193122127</v>
      </c>
      <c r="P296" s="20">
        <v>11.028652929638136</v>
      </c>
      <c r="Q296" s="13">
        <v>0.17025423437289114</v>
      </c>
      <c r="R296" s="20">
        <v>21.144500000000001</v>
      </c>
      <c r="S296" s="13">
        <v>0.32641707755833022</v>
      </c>
      <c r="V296" s="4">
        <f t="shared" si="16"/>
        <v>0.23114752059358623</v>
      </c>
      <c r="W296" s="4">
        <f t="shared" si="17"/>
        <v>0.84471969227552934</v>
      </c>
      <c r="X296" s="4">
        <f t="shared" si="18"/>
        <v>0.44575491766294628</v>
      </c>
      <c r="Y296" s="4">
        <f t="shared" si="19"/>
        <v>1.1548814981116586</v>
      </c>
    </row>
    <row r="297" spans="2:25" x14ac:dyDescent="0.25">
      <c r="B297" s="19" t="s">
        <v>335</v>
      </c>
      <c r="C297" s="30">
        <v>41.398508</v>
      </c>
      <c r="D297" s="20">
        <v>14.745562</v>
      </c>
      <c r="E297" s="13">
        <v>0.35618583162465661</v>
      </c>
      <c r="F297" s="20">
        <v>5.7261192002200003</v>
      </c>
      <c r="G297" s="13">
        <v>0.13831704273545317</v>
      </c>
      <c r="H297" s="20">
        <v>9.0194427997800002</v>
      </c>
      <c r="I297" s="13">
        <v>0.21786878888920344</v>
      </c>
      <c r="J297" s="13"/>
      <c r="K297" s="28"/>
      <c r="L297" s="13"/>
      <c r="M297" s="30">
        <v>51.719277890093132</v>
      </c>
      <c r="N297" s="20">
        <v>29.881884653496673</v>
      </c>
      <c r="O297" s="13">
        <v>0.57777072442886079</v>
      </c>
      <c r="P297" s="20">
        <v>8.4728846534966706</v>
      </c>
      <c r="Q297" s="13">
        <v>0.16382449638028801</v>
      </c>
      <c r="R297" s="20">
        <v>21.408999999999999</v>
      </c>
      <c r="S297" s="13">
        <v>0.41394622804857278</v>
      </c>
      <c r="V297" s="4">
        <f t="shared" si="16"/>
        <v>0.24930294323875479</v>
      </c>
      <c r="W297" s="4">
        <f t="shared" si="17"/>
        <v>1.0265002211171521</v>
      </c>
      <c r="X297" s="4">
        <f t="shared" si="18"/>
        <v>0.47969058226575823</v>
      </c>
      <c r="Y297" s="4">
        <f t="shared" si="19"/>
        <v>1.373649955463125</v>
      </c>
    </row>
    <row r="298" spans="2:25" x14ac:dyDescent="0.25">
      <c r="B298" s="19" t="s">
        <v>336</v>
      </c>
      <c r="C298" s="30">
        <v>9.210369</v>
      </c>
      <c r="D298" s="20">
        <v>2.5260280000000002</v>
      </c>
      <c r="E298" s="13">
        <v>0.27425915291776043</v>
      </c>
      <c r="F298" s="20">
        <v>1.2089128126699999</v>
      </c>
      <c r="G298" s="13">
        <v>0.13125563293609624</v>
      </c>
      <c r="H298" s="20">
        <v>1.31711518733</v>
      </c>
      <c r="I298" s="13">
        <v>0.14300351998166416</v>
      </c>
      <c r="J298" s="13"/>
      <c r="K298" s="28"/>
      <c r="L298" s="13"/>
      <c r="M298" s="30">
        <v>9.8800376651444424</v>
      </c>
      <c r="N298" s="20">
        <v>4.8708115144657151</v>
      </c>
      <c r="O298" s="13">
        <v>0.49299523742195223</v>
      </c>
      <c r="P298" s="20">
        <v>1.5524915144657148</v>
      </c>
      <c r="Q298" s="13">
        <v>0.1571341696340606</v>
      </c>
      <c r="R298" s="20">
        <v>3.3183199999999999</v>
      </c>
      <c r="S298" s="13">
        <v>0.33586106778789165</v>
      </c>
      <c r="V298" s="4">
        <f t="shared" si="16"/>
        <v>7.2708125499037157E-2</v>
      </c>
      <c r="W298" s="4">
        <f t="shared" si="17"/>
        <v>0.92824921753270928</v>
      </c>
      <c r="X298" s="4">
        <f t="shared" si="18"/>
        <v>0.28420469879617571</v>
      </c>
      <c r="Y298" s="4">
        <f t="shared" si="19"/>
        <v>1.5193848130524996</v>
      </c>
    </row>
    <row r="299" spans="2:25" x14ac:dyDescent="0.25">
      <c r="B299" s="19" t="s">
        <v>338</v>
      </c>
      <c r="C299" s="30">
        <v>0.49123699999999998</v>
      </c>
      <c r="D299" s="20">
        <v>5.8215000000000003E-2</v>
      </c>
      <c r="E299" s="13">
        <v>0.11850695285574987</v>
      </c>
      <c r="F299" s="20">
        <v>4.7301272209999995E-2</v>
      </c>
      <c r="G299" s="13">
        <v>9.6290125153439168E-2</v>
      </c>
      <c r="H299" s="20">
        <v>1.0913727790000001E-2</v>
      </c>
      <c r="I299" s="13">
        <v>2.2216827702310701E-2</v>
      </c>
      <c r="J299" s="13"/>
      <c r="K299" s="28"/>
      <c r="L299" s="13"/>
      <c r="M299" s="30">
        <v>0.76179103655794378</v>
      </c>
      <c r="N299" s="20">
        <v>0.18535107802242001</v>
      </c>
      <c r="O299" s="13">
        <v>0.24330960739562563</v>
      </c>
      <c r="P299" s="20">
        <v>8.0151078022420011E-2</v>
      </c>
      <c r="Q299" s="13">
        <v>0.10521399462058847</v>
      </c>
      <c r="R299" s="20">
        <v>0.1052</v>
      </c>
      <c r="S299" s="13">
        <v>0.13809561277503718</v>
      </c>
      <c r="V299" s="4">
        <f t="shared" si="16"/>
        <v>0.55076070523585119</v>
      </c>
      <c r="W299" s="4">
        <f t="shared" si="17"/>
        <v>2.1839058322154083</v>
      </c>
      <c r="X299" s="4">
        <f t="shared" si="18"/>
        <v>0.69448038662848521</v>
      </c>
      <c r="Y299" s="4">
        <f t="shared" si="19"/>
        <v>8.6392362008875061</v>
      </c>
    </row>
    <row r="300" spans="2:25" x14ac:dyDescent="0.25">
      <c r="B300" s="19" t="s">
        <v>337</v>
      </c>
      <c r="C300" s="30">
        <v>16.362473000000001</v>
      </c>
      <c r="D300" s="20">
        <v>4.6635559999999998</v>
      </c>
      <c r="E300" s="13">
        <v>0.28501535189699012</v>
      </c>
      <c r="F300" s="20">
        <v>2.03970260007</v>
      </c>
      <c r="G300" s="13">
        <v>0.1246573546718763</v>
      </c>
      <c r="H300" s="20">
        <v>2.6238533999299998</v>
      </c>
      <c r="I300" s="13">
        <v>0.16035799722511382</v>
      </c>
      <c r="J300" s="13"/>
      <c r="K300" s="28"/>
      <c r="L300" s="13"/>
      <c r="M300" s="30">
        <v>21.516482078548069</v>
      </c>
      <c r="N300" s="20">
        <v>8.9267233470778162</v>
      </c>
      <c r="O300" s="13">
        <v>0.41487838553207351</v>
      </c>
      <c r="P300" s="20">
        <v>3.1330233470778168</v>
      </c>
      <c r="Q300" s="13">
        <v>0.14561039000894299</v>
      </c>
      <c r="R300" s="20">
        <v>5.7937000000000003</v>
      </c>
      <c r="S300" s="13">
        <v>0.26926799552313052</v>
      </c>
      <c r="V300" s="4">
        <f t="shared" si="16"/>
        <v>0.31498961547854454</v>
      </c>
      <c r="W300" s="4">
        <f t="shared" si="17"/>
        <v>0.91414520316209713</v>
      </c>
      <c r="X300" s="4">
        <f t="shared" si="18"/>
        <v>0.53601968589454918</v>
      </c>
      <c r="Y300" s="4">
        <f t="shared" si="19"/>
        <v>1.2080883025532474</v>
      </c>
    </row>
    <row r="301" spans="2:25" x14ac:dyDescent="0.25">
      <c r="B301" s="19" t="s">
        <v>339</v>
      </c>
      <c r="C301" s="30">
        <v>16.710248</v>
      </c>
      <c r="D301" s="20">
        <v>4.0568140000000001</v>
      </c>
      <c r="E301" s="13">
        <v>0.24277401508343863</v>
      </c>
      <c r="F301" s="20">
        <v>1.8099139528300001</v>
      </c>
      <c r="G301" s="13">
        <v>0.10831161529320212</v>
      </c>
      <c r="H301" s="20">
        <v>2.24690004717</v>
      </c>
      <c r="I301" s="13">
        <v>0.13446239979023653</v>
      </c>
      <c r="J301" s="13"/>
      <c r="K301" s="28"/>
      <c r="L301" s="13"/>
      <c r="M301" s="30">
        <v>20.480332451764365</v>
      </c>
      <c r="N301" s="20">
        <v>8.0637826085951225</v>
      </c>
      <c r="O301" s="13">
        <v>0.39373299371907583</v>
      </c>
      <c r="P301" s="20">
        <v>2.5775826085951223</v>
      </c>
      <c r="Q301" s="13">
        <v>0.12585648278248851</v>
      </c>
      <c r="R301" s="20">
        <v>5.4862000000000002</v>
      </c>
      <c r="S301" s="13">
        <v>0.26787651093658726</v>
      </c>
      <c r="V301" s="4">
        <f t="shared" si="16"/>
        <v>0.2256151106652855</v>
      </c>
      <c r="W301" s="4">
        <f t="shared" si="17"/>
        <v>0.98771316816475241</v>
      </c>
      <c r="X301" s="4">
        <f t="shared" si="18"/>
        <v>0.42414649302238239</v>
      </c>
      <c r="Y301" s="4">
        <f t="shared" si="19"/>
        <v>1.4416751456790169</v>
      </c>
    </row>
    <row r="302" spans="2:25" x14ac:dyDescent="0.25">
      <c r="B302" s="19" t="s">
        <v>340</v>
      </c>
      <c r="C302" s="30">
        <v>5.3249959999999996</v>
      </c>
      <c r="D302" s="20">
        <v>0.70320099999999996</v>
      </c>
      <c r="E302" s="13">
        <v>0.13205662501906104</v>
      </c>
      <c r="F302" s="20">
        <v>0.56694985199999992</v>
      </c>
      <c r="G302" s="13">
        <v>0.10646953575176393</v>
      </c>
      <c r="H302" s="20">
        <v>0.13625114799999999</v>
      </c>
      <c r="I302" s="13">
        <v>2.5587089267297098E-2</v>
      </c>
      <c r="J302" s="13"/>
      <c r="K302" s="28"/>
      <c r="L302" s="13"/>
      <c r="M302" s="30">
        <v>7.4560720994647864</v>
      </c>
      <c r="N302" s="20">
        <v>1.3505332166916952</v>
      </c>
      <c r="O302" s="13">
        <v>0.18113199532883265</v>
      </c>
      <c r="P302" s="20">
        <v>0.88183321669169501</v>
      </c>
      <c r="Q302" s="13">
        <v>0.11827047873571328</v>
      </c>
      <c r="R302" s="20">
        <v>0.46870000000000001</v>
      </c>
      <c r="S302" s="13">
        <v>6.2861516593119365E-2</v>
      </c>
      <c r="V302" s="4">
        <f t="shared" si="16"/>
        <v>0.40020238502804273</v>
      </c>
      <c r="W302" s="4">
        <f t="shared" si="17"/>
        <v>0.92055076243022316</v>
      </c>
      <c r="X302" s="4">
        <f t="shared" si="18"/>
        <v>0.55539897149791506</v>
      </c>
      <c r="Y302" s="4">
        <f t="shared" si="19"/>
        <v>2.439971015877239</v>
      </c>
    </row>
    <row r="303" spans="2:25" x14ac:dyDescent="0.25">
      <c r="B303" s="19" t="s">
        <v>341</v>
      </c>
      <c r="C303" s="30">
        <v>28.297238</v>
      </c>
      <c r="D303" s="20">
        <v>4.7241980000000003</v>
      </c>
      <c r="E303" s="13">
        <v>0.16694908527821692</v>
      </c>
      <c r="F303" s="20">
        <v>2.4103587328400002</v>
      </c>
      <c r="G303" s="13">
        <v>8.5180000000000006E-2</v>
      </c>
      <c r="H303" s="20">
        <v>2.3138392671599997</v>
      </c>
      <c r="I303" s="13">
        <v>8.1769085278216899E-2</v>
      </c>
      <c r="J303" s="13"/>
      <c r="K303" s="28"/>
      <c r="L303" s="13"/>
      <c r="M303" s="30">
        <v>34.92164391938811</v>
      </c>
      <c r="N303" s="20">
        <v>9.6669293236969747</v>
      </c>
      <c r="O303" s="13">
        <v>0.27681770497436414</v>
      </c>
      <c r="P303" s="20">
        <v>3.5969293236969753</v>
      </c>
      <c r="Q303" s="13">
        <v>0.10299999999999999</v>
      </c>
      <c r="R303" s="20">
        <v>6.07</v>
      </c>
      <c r="S303" s="13">
        <v>0.17381770497436416</v>
      </c>
      <c r="V303" s="4">
        <f t="shared" si="16"/>
        <v>0.23410079525740679</v>
      </c>
      <c r="W303" s="4">
        <f t="shared" si="17"/>
        <v>1.0462582905494169</v>
      </c>
      <c r="X303" s="4">
        <f t="shared" si="18"/>
        <v>0.49227966554957603</v>
      </c>
      <c r="Y303" s="4">
        <f t="shared" si="19"/>
        <v>1.6233455738048317</v>
      </c>
    </row>
    <row r="304" spans="2:25" x14ac:dyDescent="0.25">
      <c r="B304" s="19" t="s">
        <v>342</v>
      </c>
      <c r="C304" s="30">
        <v>6.9016339999999996</v>
      </c>
      <c r="D304" s="20">
        <v>0.73866799999999999</v>
      </c>
      <c r="E304" s="13">
        <v>0.10702798786490272</v>
      </c>
      <c r="F304" s="20">
        <v>0.65685096514999997</v>
      </c>
      <c r="G304" s="13">
        <v>9.5173253920738179E-2</v>
      </c>
      <c r="H304" s="20">
        <v>8.1817034850000053E-2</v>
      </c>
      <c r="I304" s="13">
        <v>1.1854733944164534E-2</v>
      </c>
      <c r="J304" s="13"/>
      <c r="K304" s="28"/>
      <c r="L304" s="13"/>
      <c r="M304" s="30">
        <v>8.2662676280194241</v>
      </c>
      <c r="N304" s="20">
        <v>1.6685090552465434</v>
      </c>
      <c r="O304" s="13">
        <v>0.20184551605744633</v>
      </c>
      <c r="P304" s="20">
        <v>0.89750905524654312</v>
      </c>
      <c r="Q304" s="13">
        <v>0.10857488477681723</v>
      </c>
      <c r="R304" s="20">
        <v>0.77100000000000002</v>
      </c>
      <c r="S304" s="13">
        <v>9.3270631280629082E-2</v>
      </c>
      <c r="V304" s="4">
        <f t="shared" si="16"/>
        <v>0.19772616571951285</v>
      </c>
      <c r="W304" s="4">
        <f t="shared" si="17"/>
        <v>1.2588078206265108</v>
      </c>
      <c r="X304" s="4">
        <f t="shared" si="18"/>
        <v>0.36638157339326738</v>
      </c>
      <c r="Y304" s="4">
        <f t="shared" si="19"/>
        <v>8.4234654361835446</v>
      </c>
    </row>
    <row r="305" spans="2:25" x14ac:dyDescent="0.25">
      <c r="B305" s="19" t="s">
        <v>343</v>
      </c>
      <c r="C305" s="30">
        <v>6.1995550000000001</v>
      </c>
      <c r="D305" s="20">
        <v>1.050746</v>
      </c>
      <c r="E305" s="13">
        <v>0.16948732610647055</v>
      </c>
      <c r="F305" s="20">
        <v>0.55454981560999994</v>
      </c>
      <c r="G305" s="13">
        <v>8.944993884399767E-2</v>
      </c>
      <c r="H305" s="20">
        <v>0.49619618439000007</v>
      </c>
      <c r="I305" s="13">
        <v>8.0037387262472878E-2</v>
      </c>
      <c r="J305" s="13"/>
      <c r="K305" s="28"/>
      <c r="L305" s="13"/>
      <c r="M305" s="30">
        <v>7.8253124732773385</v>
      </c>
      <c r="N305" s="20">
        <v>2.0502486598782226</v>
      </c>
      <c r="O305" s="13">
        <v>0.26200214584141113</v>
      </c>
      <c r="P305" s="20">
        <v>0.7882486598782229</v>
      </c>
      <c r="Q305" s="13">
        <v>0.10073063057481901</v>
      </c>
      <c r="R305" s="20">
        <v>1.262</v>
      </c>
      <c r="S305" s="13">
        <v>0.16127151526659211</v>
      </c>
      <c r="V305" s="4">
        <f t="shared" si="16"/>
        <v>0.26223776920719932</v>
      </c>
      <c r="W305" s="4">
        <f t="shared" si="17"/>
        <v>0.95123146781260415</v>
      </c>
      <c r="X305" s="4">
        <f t="shared" si="18"/>
        <v>0.42142083125779473</v>
      </c>
      <c r="Y305" s="4">
        <f t="shared" si="19"/>
        <v>1.543348860192149</v>
      </c>
    </row>
    <row r="306" spans="2:25" x14ac:dyDescent="0.25">
      <c r="B306" s="19" t="s">
        <v>344</v>
      </c>
      <c r="C306" s="30">
        <v>2.0235609999999999</v>
      </c>
      <c r="D306" s="20">
        <v>0.29664600000000002</v>
      </c>
      <c r="E306" s="13">
        <v>0.14659602552134579</v>
      </c>
      <c r="F306" s="20">
        <v>0.18365364361</v>
      </c>
      <c r="G306" s="13">
        <v>9.0757651293931832E-2</v>
      </c>
      <c r="H306" s="20">
        <v>0.11299235638999999</v>
      </c>
      <c r="I306" s="13">
        <v>5.5838374227413945E-2</v>
      </c>
      <c r="J306" s="13"/>
      <c r="K306" s="28"/>
      <c r="L306" s="13"/>
      <c r="M306" s="30">
        <v>2.8339923778370455</v>
      </c>
      <c r="N306" s="20">
        <v>0.48545314520428723</v>
      </c>
      <c r="O306" s="13">
        <v>0.17129655993457327</v>
      </c>
      <c r="P306" s="20">
        <v>0.29975314520428725</v>
      </c>
      <c r="Q306" s="13">
        <v>0.10577062505477319</v>
      </c>
      <c r="R306" s="20">
        <v>0.1857</v>
      </c>
      <c r="S306" s="13">
        <v>6.5525934879800074E-2</v>
      </c>
      <c r="V306" s="4">
        <f t="shared" si="16"/>
        <v>0.40049762662803134</v>
      </c>
      <c r="W306" s="4">
        <f t="shared" si="17"/>
        <v>0.63647291790311411</v>
      </c>
      <c r="X306" s="4">
        <f t="shared" si="18"/>
        <v>0.63216552262274628</v>
      </c>
      <c r="Y306" s="4">
        <f t="shared" si="19"/>
        <v>0.64347400065757676</v>
      </c>
    </row>
    <row r="307" spans="2:25" x14ac:dyDescent="0.25">
      <c r="B307" s="19" t="s">
        <v>345</v>
      </c>
      <c r="C307" s="30">
        <v>5.0125529999999996</v>
      </c>
      <c r="D307" s="20">
        <v>1.310737</v>
      </c>
      <c r="E307" s="13">
        <v>0.26149090094408978</v>
      </c>
      <c r="F307" s="20">
        <v>0.63351019949999998</v>
      </c>
      <c r="G307" s="13">
        <v>0.12638473837583364</v>
      </c>
      <c r="H307" s="20">
        <v>0.67722680050000006</v>
      </c>
      <c r="I307" s="13">
        <v>0.13510616256825614</v>
      </c>
      <c r="J307" s="13"/>
      <c r="K307" s="28"/>
      <c r="L307" s="13"/>
      <c r="M307" s="30">
        <v>6.6459338854203827</v>
      </c>
      <c r="N307" s="20">
        <v>2.8354537799580504</v>
      </c>
      <c r="O307" s="13">
        <v>0.42664489729251887</v>
      </c>
      <c r="P307" s="20">
        <v>0.96985377995805022</v>
      </c>
      <c r="Q307" s="13">
        <v>0.14593190312736656</v>
      </c>
      <c r="R307" s="20">
        <v>1.8655999999999999</v>
      </c>
      <c r="S307" s="13">
        <v>0.28071299416515233</v>
      </c>
      <c r="V307" s="4">
        <f t="shared" si="16"/>
        <v>0.32585807779396703</v>
      </c>
      <c r="W307" s="4">
        <f t="shared" si="17"/>
        <v>1.1632514989338443</v>
      </c>
      <c r="X307" s="4">
        <f t="shared" si="18"/>
        <v>0.53092054512067932</v>
      </c>
      <c r="Y307" s="4">
        <f t="shared" si="19"/>
        <v>1.7547639854515764</v>
      </c>
    </row>
    <row r="308" spans="2:25" x14ac:dyDescent="0.25">
      <c r="B308" s="19" t="s">
        <v>346</v>
      </c>
      <c r="C308" s="30">
        <v>62.207856</v>
      </c>
      <c r="D308" s="20">
        <v>20.541021000000001</v>
      </c>
      <c r="E308" s="13">
        <v>0.33019979020013163</v>
      </c>
      <c r="F308" s="20">
        <v>7.4796530708600004</v>
      </c>
      <c r="G308" s="13">
        <v>0.12023647095087155</v>
      </c>
      <c r="H308" s="20">
        <v>13.061367929140001</v>
      </c>
      <c r="I308" s="13">
        <v>0.20996331924926012</v>
      </c>
      <c r="J308" s="13"/>
      <c r="K308" s="28"/>
      <c r="L308" s="13"/>
      <c r="M308" s="30">
        <v>76.15263629258952</v>
      </c>
      <c r="N308" s="20">
        <v>37.920111714471076</v>
      </c>
      <c r="O308" s="13">
        <v>0.497948771842599</v>
      </c>
      <c r="P308" s="20">
        <v>10.94311171447108</v>
      </c>
      <c r="Q308" s="13">
        <v>0.14369970952057459</v>
      </c>
      <c r="R308" s="20">
        <v>26.977</v>
      </c>
      <c r="S308" s="13">
        <v>0.35424906232202441</v>
      </c>
      <c r="V308" s="4">
        <f t="shared" si="16"/>
        <v>0.22416429675038985</v>
      </c>
      <c r="W308" s="4">
        <f t="shared" si="17"/>
        <v>0.84606752091198745</v>
      </c>
      <c r="X308" s="4">
        <f t="shared" si="18"/>
        <v>0.46305070713832652</v>
      </c>
      <c r="Y308" s="4">
        <f t="shared" si="19"/>
        <v>1.0654038800801353</v>
      </c>
    </row>
    <row r="309" spans="2:25" x14ac:dyDescent="0.25">
      <c r="B309" s="19" t="s">
        <v>347</v>
      </c>
      <c r="C309" s="30">
        <v>35.581451000000001</v>
      </c>
      <c r="D309" s="20">
        <v>10.480575999999999</v>
      </c>
      <c r="E309" s="13">
        <v>0.29455167525349091</v>
      </c>
      <c r="F309" s="20">
        <v>5.1206045720999995</v>
      </c>
      <c r="G309" s="13">
        <v>0.14391219099243591</v>
      </c>
      <c r="H309" s="20">
        <v>5.3599714279000006</v>
      </c>
      <c r="I309" s="13">
        <v>0.15063948426105503</v>
      </c>
      <c r="J309" s="13"/>
      <c r="K309" s="28"/>
      <c r="L309" s="13"/>
      <c r="M309" s="30">
        <v>44.73712634117301</v>
      </c>
      <c r="N309" s="20">
        <v>20.987376478246095</v>
      </c>
      <c r="O309" s="13">
        <v>0.46912661126673083</v>
      </c>
      <c r="P309" s="20">
        <v>7.4320764782460937</v>
      </c>
      <c r="Q309" s="13">
        <v>0.16612771284341785</v>
      </c>
      <c r="R309" s="20">
        <v>13.555300000000001</v>
      </c>
      <c r="S309" s="13">
        <v>0.30299889842331301</v>
      </c>
      <c r="V309" s="4">
        <f t="shared" si="16"/>
        <v>0.25731596334205165</v>
      </c>
      <c r="W309" s="4">
        <f t="shared" si="17"/>
        <v>1.002502198185109</v>
      </c>
      <c r="X309" s="4">
        <f t="shared" si="18"/>
        <v>0.4514060544218399</v>
      </c>
      <c r="Y309" s="4">
        <f t="shared" si="19"/>
        <v>1.5289873616566783</v>
      </c>
    </row>
    <row r="310" spans="2:25" x14ac:dyDescent="0.25">
      <c r="B310" s="19" t="s">
        <v>348</v>
      </c>
      <c r="C310" s="30">
        <v>35.175443000000001</v>
      </c>
      <c r="D310" s="20">
        <v>13.318545</v>
      </c>
      <c r="E310" s="13">
        <v>0.37863190521864926</v>
      </c>
      <c r="F310" s="20">
        <v>4.9249582077700005</v>
      </c>
      <c r="G310" s="13">
        <v>0.14001126319205134</v>
      </c>
      <c r="H310" s="20">
        <v>8.393586792229998</v>
      </c>
      <c r="I310" s="13">
        <v>0.23862064202659788</v>
      </c>
      <c r="J310" s="13"/>
      <c r="K310" s="28"/>
      <c r="L310" s="13"/>
      <c r="M310" s="30">
        <v>45.449054947880192</v>
      </c>
      <c r="N310" s="20">
        <v>26.735739893376358</v>
      </c>
      <c r="O310" s="13">
        <v>0.5882573339321624</v>
      </c>
      <c r="P310" s="20">
        <v>7.3987398933763604</v>
      </c>
      <c r="Q310" s="13">
        <v>0.16279194147955431</v>
      </c>
      <c r="R310" s="20">
        <v>19.337</v>
      </c>
      <c r="S310" s="13">
        <v>0.42546539245260817</v>
      </c>
      <c r="V310" s="4">
        <f t="shared" si="16"/>
        <v>0.29206773452377521</v>
      </c>
      <c r="W310" s="4">
        <f t="shared" si="17"/>
        <v>1.0074069572446809</v>
      </c>
      <c r="X310" s="4">
        <f t="shared" si="18"/>
        <v>0.50229495992545226</v>
      </c>
      <c r="Y310" s="4">
        <f t="shared" si="19"/>
        <v>1.3037826948903888</v>
      </c>
    </row>
    <row r="311" spans="2:25" x14ac:dyDescent="0.25">
      <c r="B311" s="19" t="s">
        <v>349</v>
      </c>
      <c r="C311" s="30">
        <v>60.844726999999999</v>
      </c>
      <c r="D311" s="20">
        <v>21.245763</v>
      </c>
      <c r="E311" s="13">
        <v>0.34918002015195171</v>
      </c>
      <c r="F311" s="20">
        <v>8.7668646799900003</v>
      </c>
      <c r="G311" s="13">
        <v>0.14408585776036106</v>
      </c>
      <c r="H311" s="20">
        <v>12.478898320009998</v>
      </c>
      <c r="I311" s="13">
        <v>0.20509416239159062</v>
      </c>
      <c r="J311" s="13"/>
      <c r="K311" s="28"/>
      <c r="L311" s="13"/>
      <c r="M311" s="30">
        <v>77.896468476113952</v>
      </c>
      <c r="N311" s="20">
        <v>39.955110697945102</v>
      </c>
      <c r="O311" s="13">
        <v>0.51292582936794984</v>
      </c>
      <c r="P311" s="20">
        <v>12.974110697945099</v>
      </c>
      <c r="Q311" s="13">
        <v>0.16655582662163254</v>
      </c>
      <c r="R311" s="20">
        <v>26.981000000000002</v>
      </c>
      <c r="S311" s="13">
        <v>0.34637000274631724</v>
      </c>
      <c r="V311" s="4">
        <f t="shared" si="16"/>
        <v>0.28025011068114347</v>
      </c>
      <c r="W311" s="4">
        <f t="shared" si="17"/>
        <v>0.8806154760337439</v>
      </c>
      <c r="X311" s="4">
        <f t="shared" si="18"/>
        <v>0.47990315483686663</v>
      </c>
      <c r="Y311" s="4">
        <f t="shared" si="19"/>
        <v>1.1621299659710975</v>
      </c>
    </row>
    <row r="312" spans="2:25" x14ac:dyDescent="0.25">
      <c r="B312" s="19" t="s">
        <v>350</v>
      </c>
      <c r="C312" s="30">
        <v>6.5062720000000001</v>
      </c>
      <c r="D312" s="20">
        <v>1.360711</v>
      </c>
      <c r="E312" s="13">
        <v>0.20913835142459461</v>
      </c>
      <c r="F312" s="20">
        <v>0.69659443594000003</v>
      </c>
      <c r="G312" s="13">
        <v>0.10706506520784867</v>
      </c>
      <c r="H312" s="20">
        <v>0.66411656405999997</v>
      </c>
      <c r="I312" s="13">
        <v>0.10207328621674594</v>
      </c>
      <c r="J312" s="13"/>
      <c r="K312" s="28"/>
      <c r="L312" s="13"/>
      <c r="M312" s="30">
        <v>7.7880413248934808</v>
      </c>
      <c r="N312" s="20">
        <v>2.5132846988848558</v>
      </c>
      <c r="O312" s="13">
        <v>0.32271075537972066</v>
      </c>
      <c r="P312" s="20">
        <v>0.96398469888485605</v>
      </c>
      <c r="Q312" s="13">
        <v>0.12377755313182558</v>
      </c>
      <c r="R312" s="20">
        <v>1.5492999999999999</v>
      </c>
      <c r="S312" s="13">
        <v>0.19893320224789512</v>
      </c>
      <c r="V312" s="4">
        <f t="shared" si="16"/>
        <v>0.19700518590269223</v>
      </c>
      <c r="W312" s="4">
        <f t="shared" si="17"/>
        <v>0.84703783454742099</v>
      </c>
      <c r="X312" s="4">
        <f t="shared" si="18"/>
        <v>0.38385357268039844</v>
      </c>
      <c r="Y312" s="4">
        <f t="shared" si="19"/>
        <v>1.3328736005747746</v>
      </c>
    </row>
    <row r="313" spans="2:25" x14ac:dyDescent="0.25">
      <c r="B313" s="19" t="s">
        <v>351</v>
      </c>
      <c r="C313" s="30">
        <v>26.187515000000001</v>
      </c>
      <c r="D313" s="20">
        <v>12.244282999999999</v>
      </c>
      <c r="E313" s="13">
        <v>0.46756185151588459</v>
      </c>
      <c r="F313" s="20">
        <v>4.7463440679400009</v>
      </c>
      <c r="G313" s="13">
        <v>0.1812445383970186</v>
      </c>
      <c r="H313" s="20">
        <v>7.4979389320600003</v>
      </c>
      <c r="I313" s="13">
        <v>0.28631731311886599</v>
      </c>
      <c r="J313" s="13"/>
      <c r="K313" s="28"/>
      <c r="L313" s="13"/>
      <c r="M313" s="30">
        <v>32.37569994135653</v>
      </c>
      <c r="N313" s="20">
        <v>21.690867115944418</v>
      </c>
      <c r="O313" s="13">
        <v>0.66997368876144758</v>
      </c>
      <c r="P313" s="20">
        <v>6.74086711594442</v>
      </c>
      <c r="Q313" s="13">
        <v>0.20820761028037807</v>
      </c>
      <c r="R313" s="20">
        <v>14.95</v>
      </c>
      <c r="S313" s="13">
        <v>0.4617660784810696</v>
      </c>
      <c r="V313" s="4">
        <f t="shared" si="16"/>
        <v>0.23630286956805668</v>
      </c>
      <c r="W313" s="4">
        <f t="shared" si="17"/>
        <v>0.77150978264259473</v>
      </c>
      <c r="X313" s="4">
        <f t="shared" si="18"/>
        <v>0.42022302206803097</v>
      </c>
      <c r="Y313" s="4">
        <f t="shared" si="19"/>
        <v>0.99388126996822623</v>
      </c>
    </row>
    <row r="314" spans="2:25" x14ac:dyDescent="0.25">
      <c r="B314" s="19" t="s">
        <v>352</v>
      </c>
      <c r="C314" s="30">
        <v>78.113168999999999</v>
      </c>
      <c r="D314" s="20">
        <v>26.523486999999999</v>
      </c>
      <c r="E314" s="13">
        <v>0.33955205427653307</v>
      </c>
      <c r="F314" s="20">
        <v>12.517618376550001</v>
      </c>
      <c r="G314" s="13">
        <v>0.16024978293416825</v>
      </c>
      <c r="H314" s="20">
        <v>14.00586862345</v>
      </c>
      <c r="I314" s="13">
        <v>0.17930227134236482</v>
      </c>
      <c r="J314" s="13"/>
      <c r="K314" s="28"/>
      <c r="L314" s="13"/>
      <c r="M314" s="30">
        <v>94.818913151218268</v>
      </c>
      <c r="N314" s="20">
        <v>54.130474307613603</v>
      </c>
      <c r="O314" s="13">
        <v>0.57088267001421666</v>
      </c>
      <c r="P314" s="20">
        <v>17.706474307613604</v>
      </c>
      <c r="Q314" s="13">
        <v>0.18673989944785721</v>
      </c>
      <c r="R314" s="20">
        <v>36.423999999999999</v>
      </c>
      <c r="S314" s="13">
        <v>0.38414277056635943</v>
      </c>
      <c r="V314" s="4">
        <f t="shared" si="16"/>
        <v>0.21386591230498242</v>
      </c>
      <c r="W314" s="4">
        <f t="shared" si="17"/>
        <v>1.0408505980987193</v>
      </c>
      <c r="X314" s="4">
        <f t="shared" si="18"/>
        <v>0.41452421498838765</v>
      </c>
      <c r="Y314" s="4">
        <f t="shared" si="19"/>
        <v>1.6006241368718368</v>
      </c>
    </row>
    <row r="315" spans="2:25" x14ac:dyDescent="0.25">
      <c r="B315" s="19" t="s">
        <v>353</v>
      </c>
      <c r="C315" s="30">
        <v>6.5021389999999997</v>
      </c>
      <c r="D315" s="20">
        <v>1.991608</v>
      </c>
      <c r="E315" s="13">
        <v>0.3063004343647529</v>
      </c>
      <c r="F315" s="20">
        <v>0.87919745310999997</v>
      </c>
      <c r="G315" s="13">
        <v>0.13521664995319232</v>
      </c>
      <c r="H315" s="20">
        <v>1.1124105468899999</v>
      </c>
      <c r="I315" s="13">
        <v>0.17108378441156055</v>
      </c>
      <c r="J315" s="13"/>
      <c r="K315" s="28"/>
      <c r="L315" s="13"/>
      <c r="M315" s="30">
        <v>7.785172017224923</v>
      </c>
      <c r="N315" s="20">
        <v>3.2528147002267604</v>
      </c>
      <c r="O315" s="13">
        <v>0.41782181473059454</v>
      </c>
      <c r="P315" s="20">
        <v>1.1882147002267609</v>
      </c>
      <c r="Q315" s="13">
        <v>0.15262536236807625</v>
      </c>
      <c r="R315" s="20">
        <v>2.0646</v>
      </c>
      <c r="S315" s="13">
        <v>0.26519645236251832</v>
      </c>
      <c r="V315" s="4">
        <f t="shared" si="16"/>
        <v>0.19732475993283494</v>
      </c>
      <c r="W315" s="4">
        <f t="shared" si="17"/>
        <v>0.63326051121845284</v>
      </c>
      <c r="X315" s="4">
        <f t="shared" si="18"/>
        <v>0.35147650396810071</v>
      </c>
      <c r="Y315" s="4">
        <f t="shared" si="19"/>
        <v>0.85596945819334902</v>
      </c>
    </row>
    <row r="316" spans="2:25" x14ac:dyDescent="0.25">
      <c r="B316" s="19" t="s">
        <v>354</v>
      </c>
      <c r="C316" s="30">
        <v>3.2085249999999998</v>
      </c>
      <c r="D316" s="20">
        <v>0.77409499999999998</v>
      </c>
      <c r="E316" s="13">
        <v>0.24126195058477026</v>
      </c>
      <c r="F316" s="20">
        <v>0.36445164477000003</v>
      </c>
      <c r="G316" s="13">
        <v>0.11358853204198191</v>
      </c>
      <c r="H316" s="20">
        <v>0.40964335523000001</v>
      </c>
      <c r="I316" s="13">
        <v>0.12767341854278835</v>
      </c>
      <c r="J316" s="13"/>
      <c r="K316" s="28"/>
      <c r="L316" s="13"/>
      <c r="M316" s="30">
        <v>4.0595378036869985</v>
      </c>
      <c r="N316" s="20">
        <v>1.1884281666252903</v>
      </c>
      <c r="O316" s="13">
        <v>0.29274962424193285</v>
      </c>
      <c r="P316" s="20">
        <v>0.51542816662529045</v>
      </c>
      <c r="Q316" s="13">
        <v>0.12696720453179733</v>
      </c>
      <c r="R316" s="20">
        <v>0.67300000000000004</v>
      </c>
      <c r="S316" s="13">
        <v>0.1657824197101356</v>
      </c>
      <c r="V316" s="4">
        <f t="shared" si="16"/>
        <v>0.2652348988045905</v>
      </c>
      <c r="W316" s="4">
        <f t="shared" si="17"/>
        <v>0.53524847289452882</v>
      </c>
      <c r="X316" s="4">
        <f t="shared" si="18"/>
        <v>0.41425666208906664</v>
      </c>
      <c r="Y316" s="4">
        <f t="shared" si="19"/>
        <v>0.64289250980803714</v>
      </c>
    </row>
    <row r="317" spans="2:25" x14ac:dyDescent="0.25">
      <c r="B317" s="19" t="s">
        <v>355</v>
      </c>
      <c r="C317" s="30">
        <v>1.853218</v>
      </c>
      <c r="D317" s="20">
        <v>0.64079699999999995</v>
      </c>
      <c r="E317" s="13">
        <v>0.34577529464963108</v>
      </c>
      <c r="F317" s="20">
        <v>0.33051695451000002</v>
      </c>
      <c r="G317" s="13">
        <v>0.17834758485510069</v>
      </c>
      <c r="H317" s="20">
        <v>0.31028004548999999</v>
      </c>
      <c r="I317" s="13">
        <v>0.16742770979453037</v>
      </c>
      <c r="J317" s="13"/>
      <c r="K317" s="28"/>
      <c r="L317" s="13"/>
      <c r="M317" s="30">
        <v>2.2195569470891523</v>
      </c>
      <c r="N317" s="20">
        <v>0.92626754790922106</v>
      </c>
      <c r="O317" s="13">
        <v>0.41732092034132245</v>
      </c>
      <c r="P317" s="20">
        <v>0.458567547909221</v>
      </c>
      <c r="Q317" s="13">
        <v>0.20660319101549135</v>
      </c>
      <c r="R317" s="20">
        <v>0.4677</v>
      </c>
      <c r="S317" s="13">
        <v>0.21071772932583108</v>
      </c>
      <c r="V317" s="4">
        <f t="shared" si="16"/>
        <v>0.19767720100341801</v>
      </c>
      <c r="W317" s="4">
        <f t="shared" si="17"/>
        <v>0.44549295316491988</v>
      </c>
      <c r="X317" s="4">
        <f t="shared" si="18"/>
        <v>0.38742518848710605</v>
      </c>
      <c r="Y317" s="4">
        <f t="shared" si="19"/>
        <v>0.50734798063278452</v>
      </c>
    </row>
    <row r="318" spans="2:25" x14ac:dyDescent="0.25">
      <c r="B318" s="19" t="s">
        <v>356</v>
      </c>
      <c r="C318" s="30">
        <v>3.6390150000000001</v>
      </c>
      <c r="D318" s="20">
        <v>0.60759099999999999</v>
      </c>
      <c r="E318" s="13">
        <v>0.1669657860712308</v>
      </c>
      <c r="F318" s="20">
        <v>0.29234873905999997</v>
      </c>
      <c r="G318" s="13">
        <v>8.0337327287741317E-2</v>
      </c>
      <c r="H318" s="20">
        <v>0.31524226094000002</v>
      </c>
      <c r="I318" s="13">
        <v>8.6628458783489487E-2</v>
      </c>
      <c r="J318" s="13"/>
      <c r="K318" s="28"/>
      <c r="L318" s="13"/>
      <c r="M318" s="30">
        <v>4.2090749430428076</v>
      </c>
      <c r="N318" s="20">
        <v>1.1329380099312971</v>
      </c>
      <c r="O318" s="13">
        <v>0.26916555900339423</v>
      </c>
      <c r="P318" s="20">
        <v>0.40863800993129695</v>
      </c>
      <c r="Q318" s="13">
        <v>9.7084992655389973E-2</v>
      </c>
      <c r="R318" s="20">
        <v>0.72430000000000005</v>
      </c>
      <c r="S318" s="13">
        <v>0.17208056634800425</v>
      </c>
      <c r="V318" s="4">
        <f t="shared" si="16"/>
        <v>0.15665226525386888</v>
      </c>
      <c r="W318" s="4">
        <f t="shared" si="17"/>
        <v>0.86463922265355664</v>
      </c>
      <c r="X318" s="4">
        <f t="shared" si="18"/>
        <v>0.39777585921939074</v>
      </c>
      <c r="Y318" s="4">
        <f t="shared" si="19"/>
        <v>1.2975980372690445</v>
      </c>
    </row>
    <row r="319" spans="2:25" x14ac:dyDescent="0.25">
      <c r="B319" s="19" t="s">
        <v>23</v>
      </c>
      <c r="C319" s="30">
        <v>190.217592</v>
      </c>
      <c r="D319" s="20">
        <v>56.432437</v>
      </c>
      <c r="E319" s="13">
        <v>0.29667307007019622</v>
      </c>
      <c r="F319" s="20">
        <v>28.397744986319999</v>
      </c>
      <c r="G319" s="13">
        <v>0.14929084469915907</v>
      </c>
      <c r="H319" s="20">
        <v>28.034692013680001</v>
      </c>
      <c r="I319" s="13">
        <v>0.14738222537103718</v>
      </c>
      <c r="J319" s="13"/>
      <c r="K319" s="28"/>
      <c r="L319" s="13"/>
      <c r="M319" s="30">
        <v>234.25570622291207</v>
      </c>
      <c r="N319" s="20">
        <v>111.46670575684672</v>
      </c>
      <c r="O319" s="13">
        <v>0.47583347084308675</v>
      </c>
      <c r="P319" s="20">
        <v>40.921705756846734</v>
      </c>
      <c r="Q319" s="13">
        <v>0.17468819187655829</v>
      </c>
      <c r="R319" s="20">
        <v>70.545000000000002</v>
      </c>
      <c r="S319" s="13">
        <v>0.30114527896652848</v>
      </c>
      <c r="V319" s="4">
        <f t="shared" si="16"/>
        <v>0.23151441336147327</v>
      </c>
      <c r="W319" s="4">
        <f t="shared" si="17"/>
        <v>0.97522403217934261</v>
      </c>
      <c r="X319" s="4">
        <f t="shared" si="18"/>
        <v>0.44101955195949127</v>
      </c>
      <c r="Y319" s="4">
        <f t="shared" si="19"/>
        <v>1.5163465311327973</v>
      </c>
    </row>
    <row r="320" spans="2:25" x14ac:dyDescent="0.25">
      <c r="B320" s="19" t="s">
        <v>357</v>
      </c>
      <c r="C320" s="30">
        <v>21.378419999999998</v>
      </c>
      <c r="D320" s="20">
        <v>5.1442949999999996</v>
      </c>
      <c r="E320" s="13">
        <v>0.24063027108645074</v>
      </c>
      <c r="F320" s="20">
        <v>2.8892501963599999</v>
      </c>
      <c r="G320" s="13">
        <v>0.13514797615352303</v>
      </c>
      <c r="H320" s="20">
        <v>2.2550448036400002</v>
      </c>
      <c r="I320" s="13">
        <v>0.1054822949329277</v>
      </c>
      <c r="J320" s="13"/>
      <c r="K320" s="28"/>
      <c r="L320" s="13"/>
      <c r="M320" s="30">
        <v>25.576257498642079</v>
      </c>
      <c r="N320" s="20">
        <v>9.6600057399848804</v>
      </c>
      <c r="O320" s="13">
        <v>0.37769426353710117</v>
      </c>
      <c r="P320" s="20">
        <v>4.1086157399848808</v>
      </c>
      <c r="Q320" s="13">
        <v>0.16064178819762898</v>
      </c>
      <c r="R320" s="20">
        <v>5.5513899999999996</v>
      </c>
      <c r="S320" s="13">
        <v>0.21705247533947217</v>
      </c>
      <c r="V320" s="4">
        <f t="shared" si="16"/>
        <v>0.19635864103343836</v>
      </c>
      <c r="W320" s="4">
        <f t="shared" si="17"/>
        <v>0.87780944521744586</v>
      </c>
      <c r="X320" s="4">
        <f t="shared" si="18"/>
        <v>0.42203528969595272</v>
      </c>
      <c r="Y320" s="4">
        <f t="shared" si="19"/>
        <v>1.4617648354654307</v>
      </c>
    </row>
    <row r="321" spans="2:25" x14ac:dyDescent="0.25">
      <c r="B321" s="19" t="s">
        <v>358</v>
      </c>
      <c r="C321" s="30">
        <v>14.361724000000001</v>
      </c>
      <c r="D321" s="20">
        <v>6.2007159999999999</v>
      </c>
      <c r="E321" s="13">
        <v>0.4317529009748412</v>
      </c>
      <c r="F321" s="20">
        <v>2.1318905216100004</v>
      </c>
      <c r="G321" s="13">
        <v>0.14844252135816008</v>
      </c>
      <c r="H321" s="20">
        <v>4.06882547839</v>
      </c>
      <c r="I321" s="13">
        <v>0.2833103796166811</v>
      </c>
      <c r="J321" s="13"/>
      <c r="K321" s="28"/>
      <c r="L321" s="13"/>
      <c r="M321" s="30">
        <v>17.873488224452913</v>
      </c>
      <c r="N321" s="20">
        <v>11.039668819950364</v>
      </c>
      <c r="O321" s="13">
        <v>0.61765608824173868</v>
      </c>
      <c r="P321" s="20">
        <v>3.0036688199503634</v>
      </c>
      <c r="Q321" s="13">
        <v>0.16805162944304355</v>
      </c>
      <c r="R321" s="20">
        <v>8.0359999999999996</v>
      </c>
      <c r="S321" s="13">
        <v>0.44960445879869498</v>
      </c>
      <c r="V321" s="4">
        <f t="shared" si="16"/>
        <v>0.24452246989657467</v>
      </c>
      <c r="W321" s="4">
        <f t="shared" si="17"/>
        <v>0.78038613927010436</v>
      </c>
      <c r="X321" s="4">
        <f t="shared" si="18"/>
        <v>0.40892263908654991</v>
      </c>
      <c r="Y321" s="4">
        <f t="shared" si="19"/>
        <v>0.97501712537933116</v>
      </c>
    </row>
    <row r="322" spans="2:25" x14ac:dyDescent="0.25">
      <c r="B322" s="19" t="s">
        <v>359</v>
      </c>
      <c r="C322" s="30">
        <v>0.40046300000000001</v>
      </c>
      <c r="D322" s="20">
        <v>5.4861E-2</v>
      </c>
      <c r="E322" s="13">
        <v>0.13699392952657299</v>
      </c>
      <c r="F322" s="20">
        <v>3.1436345499999997E-2</v>
      </c>
      <c r="G322" s="13">
        <v>7.85E-2</v>
      </c>
      <c r="H322" s="20">
        <v>2.3424654499999999E-2</v>
      </c>
      <c r="I322" s="13">
        <v>5.8493929526572994E-2</v>
      </c>
      <c r="J322" s="13"/>
      <c r="K322" s="28"/>
      <c r="L322" s="13"/>
      <c r="M322" s="30">
        <v>0.57470214652859386</v>
      </c>
      <c r="N322" s="20">
        <v>0.13020100962426798</v>
      </c>
      <c r="O322" s="13">
        <v>0.22655389476223214</v>
      </c>
      <c r="P322" s="20">
        <v>5.3201009624267971E-2</v>
      </c>
      <c r="Q322" s="13">
        <v>9.2571447567441789E-2</v>
      </c>
      <c r="R322" s="20">
        <v>7.6999999999999999E-2</v>
      </c>
      <c r="S322" s="13">
        <v>0.13398244719479036</v>
      </c>
      <c r="V322" s="4">
        <f t="shared" si="16"/>
        <v>0.43509424473320601</v>
      </c>
      <c r="W322" s="4">
        <f t="shared" si="17"/>
        <v>1.3732890327239384</v>
      </c>
      <c r="X322" s="4">
        <f t="shared" si="18"/>
        <v>0.6923407851039165</v>
      </c>
      <c r="Y322" s="4">
        <f t="shared" si="19"/>
        <v>2.2871349287136766</v>
      </c>
    </row>
    <row r="323" spans="2:25" x14ac:dyDescent="0.25">
      <c r="B323" s="19" t="s">
        <v>360</v>
      </c>
      <c r="C323" s="30">
        <v>1.839804</v>
      </c>
      <c r="D323" s="20">
        <v>0.436226</v>
      </c>
      <c r="E323" s="13">
        <v>0.237104604620927</v>
      </c>
      <c r="F323" s="20">
        <v>0.17453503071000001</v>
      </c>
      <c r="G323" s="13">
        <v>9.4866100253070448E-2</v>
      </c>
      <c r="H323" s="20">
        <v>0.26169096928999996</v>
      </c>
      <c r="I323" s="13">
        <v>0.14223850436785657</v>
      </c>
      <c r="J323" s="13"/>
      <c r="K323" s="28"/>
      <c r="L323" s="13"/>
      <c r="M323" s="30">
        <v>2.4571590254708657</v>
      </c>
      <c r="N323" s="20">
        <v>0.84467838286804731</v>
      </c>
      <c r="O323" s="13">
        <v>0.34376219614283265</v>
      </c>
      <c r="P323" s="20">
        <v>0.27380838286804732</v>
      </c>
      <c r="Q323" s="13">
        <v>0.11143291094705496</v>
      </c>
      <c r="R323" s="20">
        <v>0.57086999999999999</v>
      </c>
      <c r="S323" s="13">
        <v>0.2323292851957777</v>
      </c>
      <c r="V323" s="4">
        <f t="shared" si="16"/>
        <v>0.33555477946067391</v>
      </c>
      <c r="W323" s="4">
        <f t="shared" si="17"/>
        <v>0.93633204547195104</v>
      </c>
      <c r="X323" s="4">
        <f t="shared" si="18"/>
        <v>0.56878754800230147</v>
      </c>
      <c r="Y323" s="4">
        <f t="shared" si="19"/>
        <v>1.1814661833720939</v>
      </c>
    </row>
    <row r="324" spans="2:25" x14ac:dyDescent="0.25">
      <c r="B324" s="19" t="s">
        <v>361</v>
      </c>
      <c r="C324" s="30">
        <v>3.753825</v>
      </c>
      <c r="D324" s="20">
        <v>1.3125389999999999</v>
      </c>
      <c r="E324" s="13">
        <v>0.34965375317176478</v>
      </c>
      <c r="F324" s="20">
        <v>0.42817595043000001</v>
      </c>
      <c r="G324" s="13">
        <v>0.1140639082615732</v>
      </c>
      <c r="H324" s="20">
        <v>0.88436304956999989</v>
      </c>
      <c r="I324" s="13">
        <v>0.23558984491019158</v>
      </c>
      <c r="J324" s="13"/>
      <c r="K324" s="28"/>
      <c r="L324" s="13"/>
      <c r="M324" s="30">
        <v>4.3012951840606313</v>
      </c>
      <c r="N324" s="20">
        <v>1.3789822211173739</v>
      </c>
      <c r="O324" s="13">
        <v>0.32059697419221245</v>
      </c>
      <c r="P324" s="20">
        <v>0.54748222111737388</v>
      </c>
      <c r="Q324" s="13">
        <v>0.12728310838702406</v>
      </c>
      <c r="R324" s="20">
        <v>0.83150000000000002</v>
      </c>
      <c r="S324" s="13">
        <v>0.19331386580518839</v>
      </c>
      <c r="V324" s="4">
        <f t="shared" si="16"/>
        <v>0.14584328892812826</v>
      </c>
      <c r="W324" s="4">
        <f t="shared" si="17"/>
        <v>5.0621902371947858E-2</v>
      </c>
      <c r="X324" s="4">
        <f t="shared" si="18"/>
        <v>0.27863842088178781</v>
      </c>
      <c r="Y324" s="4">
        <f t="shared" si="19"/>
        <v>-5.9775280746638182E-2</v>
      </c>
    </row>
    <row r="325" spans="2:25" x14ac:dyDescent="0.25">
      <c r="B325" s="19" t="s">
        <v>362</v>
      </c>
      <c r="C325" s="30">
        <v>106.76535699999999</v>
      </c>
      <c r="D325" s="20">
        <v>31.116129999999998</v>
      </c>
      <c r="E325" s="13">
        <v>0.29144406832264891</v>
      </c>
      <c r="F325" s="20">
        <v>13.94259103602</v>
      </c>
      <c r="G325" s="13">
        <v>0.13059096534487305</v>
      </c>
      <c r="H325" s="20">
        <v>17.17353896398</v>
      </c>
      <c r="I325" s="13">
        <v>0.16085310297777583</v>
      </c>
      <c r="J325" s="13"/>
      <c r="K325" s="28"/>
      <c r="L325" s="13"/>
      <c r="M325" s="30">
        <v>135.25396578623329</v>
      </c>
      <c r="N325" s="20">
        <v>56.24404846733789</v>
      </c>
      <c r="O325" s="13">
        <v>0.41584029082171753</v>
      </c>
      <c r="P325" s="20">
        <v>20.852048467337887</v>
      </c>
      <c r="Q325" s="13">
        <v>0.15416959011977668</v>
      </c>
      <c r="R325" s="20">
        <v>35.392000000000003</v>
      </c>
      <c r="S325" s="13">
        <v>0.26167070070194082</v>
      </c>
      <c r="V325" s="4">
        <f t="shared" si="16"/>
        <v>0.26683382687732027</v>
      </c>
      <c r="W325" s="4">
        <f t="shared" si="17"/>
        <v>0.80755281801875411</v>
      </c>
      <c r="X325" s="4">
        <f t="shared" si="18"/>
        <v>0.49556480667529046</v>
      </c>
      <c r="Y325" s="4">
        <f t="shared" si="19"/>
        <v>1.0608448890022979</v>
      </c>
    </row>
    <row r="326" spans="2:25" x14ac:dyDescent="0.25">
      <c r="B326" s="19" t="s">
        <v>363</v>
      </c>
      <c r="C326" s="30">
        <v>303.97229299999998</v>
      </c>
      <c r="D326" s="20">
        <v>79.904021999999998</v>
      </c>
      <c r="E326" s="13">
        <v>0.26286613563164457</v>
      </c>
      <c r="F326" s="20">
        <v>36.918716236890006</v>
      </c>
      <c r="G326" s="13">
        <v>0.12145421502903228</v>
      </c>
      <c r="H326" s="20">
        <v>42.985305763109999</v>
      </c>
      <c r="I326" s="13">
        <v>0.14141192060261229</v>
      </c>
      <c r="J326" s="13"/>
      <c r="K326" s="28"/>
      <c r="L326" s="13"/>
      <c r="M326" s="30">
        <v>384.12652826919566</v>
      </c>
      <c r="N326" s="20">
        <v>159.23094402427614</v>
      </c>
      <c r="O326" s="13">
        <v>0.41452732968415856</v>
      </c>
      <c r="P326" s="20">
        <v>55.775944024276129</v>
      </c>
      <c r="Q326" s="13">
        <v>0.14520201006577807</v>
      </c>
      <c r="R326" s="20">
        <v>103.455</v>
      </c>
      <c r="S326" s="13">
        <v>0.26932531961838052</v>
      </c>
      <c r="V326" s="4">
        <f t="shared" si="16"/>
        <v>0.26368928061872965</v>
      </c>
      <c r="W326" s="4">
        <f t="shared" si="17"/>
        <v>0.99277758539208638</v>
      </c>
      <c r="X326" s="4">
        <f t="shared" si="18"/>
        <v>0.51077690964084921</v>
      </c>
      <c r="Y326" s="4">
        <f t="shared" si="19"/>
        <v>1.4067526835829818</v>
      </c>
    </row>
    <row r="327" spans="2:25" x14ac:dyDescent="0.25">
      <c r="B327" s="19" t="s">
        <v>364</v>
      </c>
      <c r="C327" s="30">
        <v>43.020738999999999</v>
      </c>
      <c r="D327" s="20">
        <v>16.600989999999999</v>
      </c>
      <c r="E327" s="13">
        <v>0.38588342241168849</v>
      </c>
      <c r="F327" s="20">
        <v>6.6000042162999994</v>
      </c>
      <c r="G327" s="13">
        <v>0.15341447798700064</v>
      </c>
      <c r="H327" s="20">
        <v>10.000985783700001</v>
      </c>
      <c r="I327" s="13">
        <v>0.23246894442468782</v>
      </c>
      <c r="J327" s="13"/>
      <c r="K327" s="28"/>
      <c r="L327" s="13"/>
      <c r="M327" s="30">
        <v>56.139036196544701</v>
      </c>
      <c r="N327" s="20">
        <v>30.388553270035011</v>
      </c>
      <c r="O327" s="13">
        <v>0.5413087813556976</v>
      </c>
      <c r="P327" s="20">
        <v>9.7715532700350085</v>
      </c>
      <c r="Q327" s="13">
        <v>0.17405986871282333</v>
      </c>
      <c r="R327" s="20">
        <v>20.617000000000001</v>
      </c>
      <c r="S327" s="13">
        <v>0.36724891264287424</v>
      </c>
      <c r="V327" s="4">
        <f t="shared" ref="V327:V390" si="20">+M327/C327-1</f>
        <v>0.30492961072901847</v>
      </c>
      <c r="W327" s="4">
        <f t="shared" ref="W327:W390" si="21">+N327/D327-1</f>
        <v>0.8305265692006929</v>
      </c>
      <c r="X327" s="4">
        <f t="shared" ref="X327:X390" si="22">+P327/F327-1</f>
        <v>0.48053742843106817</v>
      </c>
      <c r="Y327" s="4">
        <f t="shared" ref="Y327:Y390" si="23">+R327/H327-1</f>
        <v>1.0614967810075679</v>
      </c>
    </row>
    <row r="328" spans="2:25" x14ac:dyDescent="0.25">
      <c r="B328" s="19" t="s">
        <v>365</v>
      </c>
      <c r="C328" s="30">
        <v>82.162667999999996</v>
      </c>
      <c r="D328" s="20">
        <v>31.627742999999999</v>
      </c>
      <c r="E328" s="13">
        <v>0.38494055475413724</v>
      </c>
      <c r="F328" s="20">
        <v>11.521766382659999</v>
      </c>
      <c r="G328" s="13">
        <v>0.1402311617078939</v>
      </c>
      <c r="H328" s="20">
        <v>20.105976617340001</v>
      </c>
      <c r="I328" s="13">
        <v>0.24470939304624337</v>
      </c>
      <c r="J328" s="13"/>
      <c r="K328" s="28"/>
      <c r="L328" s="13"/>
      <c r="M328" s="30">
        <v>92.611580911540983</v>
      </c>
      <c r="N328" s="20">
        <v>61.055173164653006</v>
      </c>
      <c r="O328" s="13">
        <v>0.65926067305740688</v>
      </c>
      <c r="P328" s="20">
        <v>15.460173164653003</v>
      </c>
      <c r="Q328" s="13">
        <v>0.16693563604556072</v>
      </c>
      <c r="R328" s="20">
        <v>45.594999999999999</v>
      </c>
      <c r="S328" s="13">
        <v>0.49232503701184616</v>
      </c>
      <c r="V328" s="4">
        <f t="shared" si="20"/>
        <v>0.12717348603554335</v>
      </c>
      <c r="W328" s="4">
        <f t="shared" si="21"/>
        <v>0.93043092466803623</v>
      </c>
      <c r="X328" s="4">
        <f t="shared" si="22"/>
        <v>0.34182317634214643</v>
      </c>
      <c r="Y328" s="4">
        <f t="shared" si="23"/>
        <v>1.2677336628690541</v>
      </c>
    </row>
    <row r="329" spans="2:25" x14ac:dyDescent="0.25">
      <c r="B329" s="19" t="s">
        <v>366</v>
      </c>
      <c r="C329" s="30">
        <v>23.450892</v>
      </c>
      <c r="D329" s="20">
        <v>7.4043330000000003</v>
      </c>
      <c r="E329" s="13">
        <v>0.31573779794815482</v>
      </c>
      <c r="F329" s="20">
        <v>3.3344599525599996</v>
      </c>
      <c r="G329" s="13">
        <v>0.14218904562606829</v>
      </c>
      <c r="H329" s="20">
        <v>4.0698730474400007</v>
      </c>
      <c r="I329" s="13">
        <v>0.17354875232208655</v>
      </c>
      <c r="J329" s="13"/>
      <c r="K329" s="28"/>
      <c r="L329" s="13"/>
      <c r="M329" s="30">
        <v>29.491153777389034</v>
      </c>
      <c r="N329" s="20">
        <v>14.695312290273975</v>
      </c>
      <c r="O329" s="13">
        <v>0.49829560420728336</v>
      </c>
      <c r="P329" s="20">
        <v>4.7899122902739757</v>
      </c>
      <c r="Q329" s="13">
        <v>0.1624186129315299</v>
      </c>
      <c r="R329" s="20">
        <v>9.9054000000000002</v>
      </c>
      <c r="S329" s="13">
        <v>0.33587699127575343</v>
      </c>
      <c r="V329" s="4">
        <f t="shared" si="20"/>
        <v>0.25757066201955281</v>
      </c>
      <c r="W329" s="4">
        <f t="shared" si="21"/>
        <v>0.98469089521959297</v>
      </c>
      <c r="X329" s="4">
        <f t="shared" si="22"/>
        <v>0.4364881745233038</v>
      </c>
      <c r="Y329" s="4">
        <f t="shared" si="23"/>
        <v>1.4338351306143609</v>
      </c>
    </row>
    <row r="330" spans="2:25" x14ac:dyDescent="0.25">
      <c r="B330" s="19" t="s">
        <v>367</v>
      </c>
      <c r="C330" s="30">
        <v>51.612298000000003</v>
      </c>
      <c r="D330" s="20">
        <v>17.408902999999999</v>
      </c>
      <c r="E330" s="13">
        <v>0.33730145090613867</v>
      </c>
      <c r="F330" s="20">
        <v>6.4265598190299995</v>
      </c>
      <c r="G330" s="13">
        <v>0.12451605660011496</v>
      </c>
      <c r="H330" s="20">
        <v>10.98234318097</v>
      </c>
      <c r="I330" s="13">
        <v>0.21278539430602372</v>
      </c>
      <c r="J330" s="13"/>
      <c r="K330" s="28"/>
      <c r="L330" s="13"/>
      <c r="M330" s="30">
        <v>64.259697505368507</v>
      </c>
      <c r="N330" s="20">
        <v>32.627950481453837</v>
      </c>
      <c r="O330" s="13">
        <v>0.50775138614258142</v>
      </c>
      <c r="P330" s="20">
        <v>9.3889504814538327</v>
      </c>
      <c r="Q330" s="13">
        <v>0.14610947212550204</v>
      </c>
      <c r="R330" s="20">
        <v>23.239000000000001</v>
      </c>
      <c r="S330" s="13">
        <v>0.36164191401707929</v>
      </c>
      <c r="V330" s="4">
        <f t="shared" si="20"/>
        <v>0.24504623888997346</v>
      </c>
      <c r="W330" s="4">
        <f t="shared" si="21"/>
        <v>0.87421059681094437</v>
      </c>
      <c r="X330" s="4">
        <f t="shared" si="22"/>
        <v>0.46096056768222304</v>
      </c>
      <c r="Y330" s="4">
        <f t="shared" si="23"/>
        <v>1.1160329464360674</v>
      </c>
    </row>
    <row r="331" spans="2:25" x14ac:dyDescent="0.25">
      <c r="B331" s="19" t="s">
        <v>368</v>
      </c>
      <c r="C331" s="30">
        <v>6.8995629999999997</v>
      </c>
      <c r="D331" s="20">
        <v>3.2798620000000001</v>
      </c>
      <c r="E331" s="13">
        <v>0.4753724257608779</v>
      </c>
      <c r="F331" s="20">
        <v>0.71493885896999998</v>
      </c>
      <c r="G331" s="13">
        <v>0.10362089004332592</v>
      </c>
      <c r="H331" s="20">
        <v>2.56492314103</v>
      </c>
      <c r="I331" s="13">
        <v>0.37175153571755198</v>
      </c>
      <c r="J331" s="13"/>
      <c r="K331" s="28"/>
      <c r="L331" s="13"/>
      <c r="M331" s="30">
        <v>9.2307669526976124</v>
      </c>
      <c r="N331" s="20">
        <v>5.4065056178766628</v>
      </c>
      <c r="O331" s="13">
        <v>0.58570491981672856</v>
      </c>
      <c r="P331" s="20">
        <v>1.0835056178766622</v>
      </c>
      <c r="Q331" s="13">
        <v>0.1173798042382618</v>
      </c>
      <c r="R331" s="20">
        <v>4.3230000000000004</v>
      </c>
      <c r="S331" s="13">
        <v>0.46832511557846668</v>
      </c>
      <c r="V331" s="4">
        <f t="shared" si="20"/>
        <v>0.33787704419796039</v>
      </c>
      <c r="W331" s="4">
        <f t="shared" si="21"/>
        <v>0.64839423667113527</v>
      </c>
      <c r="X331" s="4">
        <f t="shared" si="22"/>
        <v>0.51552206777185106</v>
      </c>
      <c r="Y331" s="4">
        <f t="shared" si="23"/>
        <v>0.68543062006294919</v>
      </c>
    </row>
    <row r="332" spans="2:25" x14ac:dyDescent="0.25">
      <c r="B332" s="19" t="s">
        <v>369</v>
      </c>
      <c r="C332" s="30">
        <v>15.216203</v>
      </c>
      <c r="D332" s="20">
        <v>2.5565129999999998</v>
      </c>
      <c r="E332" s="13">
        <v>0.16801254557395165</v>
      </c>
      <c r="F332" s="20">
        <v>1.2893303184400002</v>
      </c>
      <c r="G332" s="13">
        <v>8.473403768601144E-2</v>
      </c>
      <c r="H332" s="20">
        <v>1.2671826815599998</v>
      </c>
      <c r="I332" s="13">
        <v>8.3278507887940223E-2</v>
      </c>
      <c r="J332" s="13"/>
      <c r="K332" s="28"/>
      <c r="L332" s="13"/>
      <c r="M332" s="30">
        <v>17.144981395660722</v>
      </c>
      <c r="N332" s="20">
        <v>4.8287445871200214</v>
      </c>
      <c r="O332" s="13">
        <v>0.28164186800121838</v>
      </c>
      <c r="P332" s="20">
        <v>1.7227445871200215</v>
      </c>
      <c r="Q332" s="13">
        <v>0.10048098317307223</v>
      </c>
      <c r="R332" s="20">
        <v>3.1059999999999999</v>
      </c>
      <c r="S332" s="13">
        <v>0.18116088482814613</v>
      </c>
      <c r="V332" s="4">
        <f t="shared" si="20"/>
        <v>0.12675819293819357</v>
      </c>
      <c r="W332" s="4">
        <f t="shared" si="21"/>
        <v>0.88880110804053092</v>
      </c>
      <c r="X332" s="4">
        <f t="shared" si="22"/>
        <v>0.33615456216404049</v>
      </c>
      <c r="Y332" s="4">
        <f t="shared" si="23"/>
        <v>1.4511067308592587</v>
      </c>
    </row>
    <row r="333" spans="2:25" x14ac:dyDescent="0.25">
      <c r="B333" s="19" t="s">
        <v>370</v>
      </c>
      <c r="C333" s="30">
        <v>5.5555909999999997</v>
      </c>
      <c r="D333" s="20">
        <v>1.105027</v>
      </c>
      <c r="E333" s="13">
        <v>0.19890359099508945</v>
      </c>
      <c r="F333" s="20">
        <v>0.45912428563000002</v>
      </c>
      <c r="G333" s="13">
        <v>8.2641844158434272E-2</v>
      </c>
      <c r="H333" s="20">
        <v>0.64590271436999991</v>
      </c>
      <c r="I333" s="13">
        <v>0.11626174683665517</v>
      </c>
      <c r="J333" s="13"/>
      <c r="K333" s="28"/>
      <c r="L333" s="13"/>
      <c r="M333" s="30">
        <v>6.9250256989495886</v>
      </c>
      <c r="N333" s="20">
        <v>2.0222817366821846</v>
      </c>
      <c r="O333" s="13">
        <v>0.29202515984726685</v>
      </c>
      <c r="P333" s="20">
        <v>0.67568173668218445</v>
      </c>
      <c r="Q333" s="13">
        <v>9.7571007828126069E-2</v>
      </c>
      <c r="R333" s="20">
        <v>1.3466</v>
      </c>
      <c r="S333" s="13">
        <v>0.19445415201914079</v>
      </c>
      <c r="V333" s="4">
        <f t="shared" si="20"/>
        <v>0.24649667316215118</v>
      </c>
      <c r="W333" s="4">
        <f t="shared" si="21"/>
        <v>0.83007450196437249</v>
      </c>
      <c r="X333" s="4">
        <f t="shared" si="22"/>
        <v>0.47167500790124661</v>
      </c>
      <c r="Y333" s="4">
        <f t="shared" si="23"/>
        <v>1.0848340934957141</v>
      </c>
    </row>
    <row r="334" spans="2:25" x14ac:dyDescent="0.25">
      <c r="B334" s="19" t="s">
        <v>371</v>
      </c>
      <c r="C334" s="30">
        <v>8.9112980000000004</v>
      </c>
      <c r="D334" s="20">
        <v>3.3511190000000002</v>
      </c>
      <c r="E334" s="13">
        <v>0.37605284886668588</v>
      </c>
      <c r="F334" s="20">
        <v>1.3095950366200002</v>
      </c>
      <c r="G334" s="13">
        <v>0.14695895442167911</v>
      </c>
      <c r="H334" s="20">
        <v>2.04152396338</v>
      </c>
      <c r="I334" s="13">
        <v>0.22909389444500677</v>
      </c>
      <c r="J334" s="13"/>
      <c r="K334" s="28"/>
      <c r="L334" s="13"/>
      <c r="M334" s="30">
        <v>10.488346413558846</v>
      </c>
      <c r="N334" s="20">
        <v>6.207365976911924</v>
      </c>
      <c r="O334" s="13">
        <v>0.59183456878267582</v>
      </c>
      <c r="P334" s="20">
        <v>1.8029659769119228</v>
      </c>
      <c r="Q334" s="13">
        <v>0.17190183331293599</v>
      </c>
      <c r="R334" s="20">
        <v>4.4043999999999999</v>
      </c>
      <c r="S334" s="13">
        <v>0.41993273546973969</v>
      </c>
      <c r="V334" s="4">
        <f t="shared" si="20"/>
        <v>0.17697179620284786</v>
      </c>
      <c r="W334" s="4">
        <f t="shared" si="21"/>
        <v>0.85232633544554037</v>
      </c>
      <c r="X334" s="4">
        <f t="shared" si="22"/>
        <v>0.37673549952150753</v>
      </c>
      <c r="Y334" s="4">
        <f t="shared" si="23"/>
        <v>1.1574079359362313</v>
      </c>
    </row>
    <row r="335" spans="2:25" x14ac:dyDescent="0.25">
      <c r="B335" s="19" t="s">
        <v>48</v>
      </c>
      <c r="C335" s="30">
        <v>117.193952</v>
      </c>
      <c r="D335" s="20">
        <v>34.872852999999999</v>
      </c>
      <c r="E335" s="13">
        <v>0.29756529586100144</v>
      </c>
      <c r="F335" s="20">
        <v>23.67964434832</v>
      </c>
      <c r="G335" s="13">
        <v>0.20205517387381902</v>
      </c>
      <c r="H335" s="20">
        <v>11.193208651680001</v>
      </c>
      <c r="I335" s="13">
        <v>9.5510121987182409E-2</v>
      </c>
      <c r="J335" s="13"/>
      <c r="K335" s="28"/>
      <c r="L335" s="13"/>
      <c r="M335" s="30">
        <v>137.01021491958934</v>
      </c>
      <c r="N335" s="20">
        <v>68.509395740136299</v>
      </c>
      <c r="O335" s="13">
        <v>0.50003129898266452</v>
      </c>
      <c r="P335" s="20">
        <v>32.148395740136294</v>
      </c>
      <c r="Q335" s="13">
        <v>0.23464232764691331</v>
      </c>
      <c r="R335" s="20">
        <v>36.360999999999997</v>
      </c>
      <c r="S335" s="13">
        <v>0.26538897133575112</v>
      </c>
      <c r="V335" s="4">
        <f t="shared" si="20"/>
        <v>0.16908946734375285</v>
      </c>
      <c r="W335" s="4">
        <f t="shared" si="21"/>
        <v>0.96454806092682754</v>
      </c>
      <c r="X335" s="4">
        <f t="shared" si="22"/>
        <v>0.35763845382319381</v>
      </c>
      <c r="Y335" s="4">
        <f t="shared" si="23"/>
        <v>2.2484876438484451</v>
      </c>
    </row>
    <row r="336" spans="2:25" x14ac:dyDescent="0.25">
      <c r="B336" s="19" t="s">
        <v>372</v>
      </c>
      <c r="C336" s="30">
        <v>14.570702000000001</v>
      </c>
      <c r="D336" s="20">
        <v>6.3260639999999997</v>
      </c>
      <c r="E336" s="13">
        <v>0.43416329563256456</v>
      </c>
      <c r="F336" s="20">
        <v>2.42229164966</v>
      </c>
      <c r="G336" s="13">
        <v>0.16624399082899369</v>
      </c>
      <c r="H336" s="20">
        <v>3.9037723503399997</v>
      </c>
      <c r="I336" s="13">
        <v>0.2679193048035709</v>
      </c>
      <c r="J336" s="13"/>
      <c r="K336" s="28"/>
      <c r="L336" s="13"/>
      <c r="M336" s="30">
        <v>18.146962021926953</v>
      </c>
      <c r="N336" s="20">
        <v>11.089844910558153</v>
      </c>
      <c r="O336" s="13">
        <v>0.61111302801859091</v>
      </c>
      <c r="P336" s="20">
        <v>3.3959549105581526</v>
      </c>
      <c r="Q336" s="13">
        <v>0.18713627694017454</v>
      </c>
      <c r="R336" s="20">
        <v>7.6938899999999997</v>
      </c>
      <c r="S336" s="13">
        <v>0.42397675107841637</v>
      </c>
      <c r="V336" s="4">
        <f t="shared" si="20"/>
        <v>0.24544184775221889</v>
      </c>
      <c r="W336" s="4">
        <f t="shared" si="21"/>
        <v>0.75304026493537735</v>
      </c>
      <c r="X336" s="4">
        <f t="shared" si="22"/>
        <v>0.40195954976553661</v>
      </c>
      <c r="Y336" s="4">
        <f t="shared" si="23"/>
        <v>0.97088593020284564</v>
      </c>
    </row>
    <row r="337" spans="2:25" x14ac:dyDescent="0.25">
      <c r="B337" s="19" t="s">
        <v>373</v>
      </c>
      <c r="C337" s="30">
        <v>2.7869380000000001</v>
      </c>
      <c r="D337" s="20">
        <v>1.0024770000000001</v>
      </c>
      <c r="E337" s="13">
        <v>0.35970552628009667</v>
      </c>
      <c r="F337" s="20">
        <v>0.30619959314</v>
      </c>
      <c r="G337" s="13">
        <v>0.10986953894919801</v>
      </c>
      <c r="H337" s="20">
        <v>0.69627740685999995</v>
      </c>
      <c r="I337" s="13">
        <v>0.24983598733089865</v>
      </c>
      <c r="J337" s="13"/>
      <c r="K337" s="28"/>
      <c r="L337" s="13"/>
      <c r="M337" s="30">
        <v>2.9558083990766382</v>
      </c>
      <c r="N337" s="20">
        <v>1.6207816709729994</v>
      </c>
      <c r="O337" s="13">
        <v>0.54833786637838688</v>
      </c>
      <c r="P337" s="20">
        <v>0.3798716709729994</v>
      </c>
      <c r="Q337" s="13">
        <v>0.12851701453032852</v>
      </c>
      <c r="R337" s="20">
        <v>1.24091</v>
      </c>
      <c r="S337" s="13">
        <v>0.4198208518480584</v>
      </c>
      <c r="V337" s="4">
        <f t="shared" si="20"/>
        <v>6.0593525610055821E-2</v>
      </c>
      <c r="W337" s="4">
        <f t="shared" si="21"/>
        <v>0.61677691455564498</v>
      </c>
      <c r="X337" s="4">
        <f t="shared" si="22"/>
        <v>0.24060148832175354</v>
      </c>
      <c r="Y337" s="4">
        <f t="shared" si="23"/>
        <v>0.78220632721105798</v>
      </c>
    </row>
    <row r="338" spans="2:25" x14ac:dyDescent="0.25">
      <c r="B338" s="19" t="s">
        <v>25</v>
      </c>
      <c r="C338" s="30">
        <v>0.67547199999999996</v>
      </c>
      <c r="D338" s="20">
        <v>9.2440999999999995E-2</v>
      </c>
      <c r="E338" s="13">
        <v>0.13685393324963877</v>
      </c>
      <c r="F338" s="20">
        <v>5.4189000410000007E-2</v>
      </c>
      <c r="G338" s="13">
        <v>8.0223903300210828E-2</v>
      </c>
      <c r="H338" s="20">
        <v>3.8251999589999995E-2</v>
      </c>
      <c r="I338" s="13">
        <v>5.6630029949427944E-2</v>
      </c>
      <c r="J338" s="13"/>
      <c r="K338" s="28"/>
      <c r="L338" s="13"/>
      <c r="M338" s="30">
        <v>0.69234256688722406</v>
      </c>
      <c r="N338" s="20">
        <v>0.18019988292419736</v>
      </c>
      <c r="O338" s="13">
        <v>0.26027560855369186</v>
      </c>
      <c r="P338" s="20">
        <v>6.7199882924197346E-2</v>
      </c>
      <c r="Q338" s="13">
        <v>9.7061608137613692E-2</v>
      </c>
      <c r="R338" s="20">
        <v>0.113</v>
      </c>
      <c r="S338" s="13">
        <v>0.16321400041607814</v>
      </c>
      <c r="V338" s="4">
        <f t="shared" si="20"/>
        <v>2.4975967748809946E-2</v>
      </c>
      <c r="W338" s="4">
        <f t="shared" si="21"/>
        <v>0.94935021174800549</v>
      </c>
      <c r="X338" s="4">
        <f t="shared" si="22"/>
        <v>0.2401019102724824</v>
      </c>
      <c r="Y338" s="4">
        <f t="shared" si="23"/>
        <v>1.9540939352498832</v>
      </c>
    </row>
    <row r="339" spans="2:25" x14ac:dyDescent="0.25">
      <c r="B339" s="19" t="s">
        <v>374</v>
      </c>
      <c r="C339" s="30">
        <v>0.63760700000000003</v>
      </c>
      <c r="D339" s="20">
        <v>0.16764799999999999</v>
      </c>
      <c r="E339" s="13">
        <v>0.26293312338164415</v>
      </c>
      <c r="F339" s="20">
        <v>4.8668460210000007E-2</v>
      </c>
      <c r="G339" s="13">
        <v>7.6329871237298216E-2</v>
      </c>
      <c r="H339" s="20">
        <v>0.11897953978999999</v>
      </c>
      <c r="I339" s="13">
        <v>0.18660325214434595</v>
      </c>
      <c r="J339" s="13"/>
      <c r="K339" s="28"/>
      <c r="L339" s="13"/>
      <c r="M339" s="30">
        <v>1.0033597566687258</v>
      </c>
      <c r="N339" s="20">
        <v>0.23315801060194374</v>
      </c>
      <c r="O339" s="13">
        <v>0.23237727948752518</v>
      </c>
      <c r="P339" s="20">
        <v>8.7458010601943734E-2</v>
      </c>
      <c r="Q339" s="13">
        <v>8.7165156884819434E-2</v>
      </c>
      <c r="R339" s="20">
        <v>0.1457</v>
      </c>
      <c r="S339" s="13">
        <v>0.14521212260270575</v>
      </c>
      <c r="V339" s="4">
        <f t="shared" si="20"/>
        <v>0.57363353393034533</v>
      </c>
      <c r="W339" s="4">
        <f t="shared" si="21"/>
        <v>0.39075927301216695</v>
      </c>
      <c r="X339" s="4">
        <f t="shared" si="22"/>
        <v>0.79701618305921995</v>
      </c>
      <c r="Y339" s="4">
        <f t="shared" si="23"/>
        <v>0.22458029554629189</v>
      </c>
    </row>
    <row r="340" spans="2:25" x14ac:dyDescent="0.25">
      <c r="B340" s="19" t="s">
        <v>375</v>
      </c>
      <c r="C340" s="30">
        <v>33.606653000000001</v>
      </c>
      <c r="D340" s="20">
        <v>13.125221</v>
      </c>
      <c r="E340" s="13">
        <v>0.39055424531565225</v>
      </c>
      <c r="F340" s="20">
        <v>4.5577477982899994</v>
      </c>
      <c r="G340" s="13">
        <v>0.13562040225457736</v>
      </c>
      <c r="H340" s="20">
        <v>8.5674732017100013</v>
      </c>
      <c r="I340" s="13">
        <v>0.25493384306107486</v>
      </c>
      <c r="J340" s="13"/>
      <c r="K340" s="28"/>
      <c r="L340" s="13"/>
      <c r="M340" s="30">
        <v>41.832343378883941</v>
      </c>
      <c r="N340" s="20">
        <v>26.132606834681443</v>
      </c>
      <c r="O340" s="13">
        <v>0.62469861174147412</v>
      </c>
      <c r="P340" s="20">
        <v>6.5476068346814422</v>
      </c>
      <c r="Q340" s="13">
        <v>0.15652020197334993</v>
      </c>
      <c r="R340" s="20">
        <v>19.585000000000001</v>
      </c>
      <c r="S340" s="13">
        <v>0.46817840976812408</v>
      </c>
      <c r="V340" s="4">
        <f t="shared" si="20"/>
        <v>0.24476374897803543</v>
      </c>
      <c r="W340" s="4">
        <f t="shared" si="21"/>
        <v>0.99102223381087784</v>
      </c>
      <c r="X340" s="4">
        <f t="shared" si="22"/>
        <v>0.43658822832145483</v>
      </c>
      <c r="Y340" s="4">
        <f t="shared" si="23"/>
        <v>1.2859715506423743</v>
      </c>
    </row>
    <row r="341" spans="2:25" x14ac:dyDescent="0.25">
      <c r="B341" s="19" t="s">
        <v>376</v>
      </c>
      <c r="C341" s="30">
        <v>33.039386999999998</v>
      </c>
      <c r="D341" s="20">
        <v>12.716398</v>
      </c>
      <c r="E341" s="13">
        <v>0.38488601498568964</v>
      </c>
      <c r="F341" s="20">
        <v>4.5824713882100001</v>
      </c>
      <c r="G341" s="13">
        <v>0.1386972278937863</v>
      </c>
      <c r="H341" s="20">
        <v>8.1339266117899989</v>
      </c>
      <c r="I341" s="13">
        <v>0.24618878709190337</v>
      </c>
      <c r="J341" s="13"/>
      <c r="K341" s="28"/>
      <c r="L341" s="13"/>
      <c r="M341" s="30">
        <v>41.114641529323045</v>
      </c>
      <c r="N341" s="20">
        <v>22.346110686319932</v>
      </c>
      <c r="O341" s="13">
        <v>0.54350737000546734</v>
      </c>
      <c r="P341" s="20">
        <v>6.5122106863199338</v>
      </c>
      <c r="Q341" s="13">
        <v>0.1583915229243921</v>
      </c>
      <c r="R341" s="20">
        <v>15.8339</v>
      </c>
      <c r="S341" s="13">
        <v>0.38511584708107527</v>
      </c>
      <c r="V341" s="4">
        <f t="shared" si="20"/>
        <v>0.24441296472368101</v>
      </c>
      <c r="W341" s="4">
        <f t="shared" si="21"/>
        <v>0.75726732415263598</v>
      </c>
      <c r="X341" s="4">
        <f t="shared" si="22"/>
        <v>0.42111322354894765</v>
      </c>
      <c r="Y341" s="4">
        <f t="shared" si="23"/>
        <v>0.94664898710163059</v>
      </c>
    </row>
    <row r="342" spans="2:25" x14ac:dyDescent="0.25">
      <c r="B342" s="19" t="s">
        <v>377</v>
      </c>
      <c r="C342" s="30">
        <v>22.425121000000001</v>
      </c>
      <c r="D342" s="20">
        <v>6.9537750000000003</v>
      </c>
      <c r="E342" s="13">
        <v>0.31008862783839608</v>
      </c>
      <c r="F342" s="20">
        <v>3.2066114857500003</v>
      </c>
      <c r="G342" s="13">
        <v>0.14299193684395284</v>
      </c>
      <c r="H342" s="20">
        <v>3.7471635142499999</v>
      </c>
      <c r="I342" s="13">
        <v>0.16709669099444324</v>
      </c>
      <c r="J342" s="13"/>
      <c r="K342" s="28"/>
      <c r="L342" s="13"/>
      <c r="M342" s="30">
        <v>27.193529691152818</v>
      </c>
      <c r="N342" s="20">
        <v>11.698387886841969</v>
      </c>
      <c r="O342" s="13">
        <v>0.43019012315447741</v>
      </c>
      <c r="P342" s="20">
        <v>4.4629878868419688</v>
      </c>
      <c r="Q342" s="13">
        <v>0.16411947759374404</v>
      </c>
      <c r="R342" s="20">
        <v>7.2354000000000003</v>
      </c>
      <c r="S342" s="13">
        <v>0.26607064556073334</v>
      </c>
      <c r="V342" s="4">
        <f t="shared" si="20"/>
        <v>0.21263692138619095</v>
      </c>
      <c r="W342" s="4">
        <f t="shared" si="21"/>
        <v>0.68230750733838352</v>
      </c>
      <c r="X342" s="4">
        <f t="shared" si="22"/>
        <v>0.39180811478884614</v>
      </c>
      <c r="Y342" s="4">
        <f t="shared" si="23"/>
        <v>0.93090052582030869</v>
      </c>
    </row>
    <row r="343" spans="2:25" x14ac:dyDescent="0.25">
      <c r="B343" s="19" t="s">
        <v>378</v>
      </c>
      <c r="C343" s="30">
        <v>9.3559029999999996</v>
      </c>
      <c r="D343" s="20">
        <v>2.6307589999999998</v>
      </c>
      <c r="E343" s="13">
        <v>0.28118707515458424</v>
      </c>
      <c r="F343" s="20">
        <v>1.4153602892999999</v>
      </c>
      <c r="G343" s="13">
        <v>0.15127992341305802</v>
      </c>
      <c r="H343" s="20">
        <v>1.2153987107000002</v>
      </c>
      <c r="I343" s="13">
        <v>0.1299071517415262</v>
      </c>
      <c r="J343" s="13"/>
      <c r="K343" s="28"/>
      <c r="L343" s="13"/>
      <c r="M343" s="30">
        <v>11.352710124545521</v>
      </c>
      <c r="N343" s="20">
        <v>5.3620515783730749</v>
      </c>
      <c r="O343" s="13">
        <v>0.47231467372533942</v>
      </c>
      <c r="P343" s="20">
        <v>1.9562515783730747</v>
      </c>
      <c r="Q343" s="13">
        <v>0.17231582211753063</v>
      </c>
      <c r="R343" s="20">
        <v>3.4058000000000002</v>
      </c>
      <c r="S343" s="13">
        <v>0.29999885160780881</v>
      </c>
      <c r="V343" s="4">
        <f t="shared" si="20"/>
        <v>0.21342751464455345</v>
      </c>
      <c r="W343" s="4">
        <f t="shared" si="21"/>
        <v>1.0382146667076215</v>
      </c>
      <c r="X343" s="4">
        <f t="shared" si="22"/>
        <v>0.38215802235103369</v>
      </c>
      <c r="Y343" s="4">
        <f t="shared" si="23"/>
        <v>1.8022080079700382</v>
      </c>
    </row>
    <row r="344" spans="2:25" x14ac:dyDescent="0.25">
      <c r="B344" s="19" t="s">
        <v>379</v>
      </c>
      <c r="C344" s="30">
        <v>53.890079999999998</v>
      </c>
      <c r="D344" s="20">
        <v>17.988486000000002</v>
      </c>
      <c r="E344" s="13">
        <v>0.33379957869797189</v>
      </c>
      <c r="F344" s="20">
        <v>6.7498493596799989</v>
      </c>
      <c r="G344" s="13">
        <v>0.12525216811108833</v>
      </c>
      <c r="H344" s="20">
        <v>11.238636640320001</v>
      </c>
      <c r="I344" s="13">
        <v>0.20854741058688356</v>
      </c>
      <c r="J344" s="13"/>
      <c r="K344" s="28"/>
      <c r="L344" s="13"/>
      <c r="M344" s="30">
        <v>67.991507357384052</v>
      </c>
      <c r="N344" s="20">
        <v>33.178440994543102</v>
      </c>
      <c r="O344" s="13">
        <v>0.48797919452126753</v>
      </c>
      <c r="P344" s="20">
        <v>10.176440994543105</v>
      </c>
      <c r="Q344" s="13">
        <v>0.14967223687294701</v>
      </c>
      <c r="R344" s="20">
        <v>23.001999999999999</v>
      </c>
      <c r="S344" s="13">
        <v>0.33830695764832053</v>
      </c>
      <c r="V344" s="4">
        <f t="shared" si="20"/>
        <v>0.26167018785988172</v>
      </c>
      <c r="W344" s="4">
        <f t="shared" si="21"/>
        <v>0.8444265400958757</v>
      </c>
      <c r="X344" s="4">
        <f t="shared" si="22"/>
        <v>0.50765453453402043</v>
      </c>
      <c r="Y344" s="4">
        <f t="shared" si="23"/>
        <v>1.0466895350524523</v>
      </c>
    </row>
    <row r="345" spans="2:25" x14ac:dyDescent="0.25">
      <c r="B345" s="19" t="s">
        <v>380</v>
      </c>
      <c r="C345" s="30">
        <v>13.096422</v>
      </c>
      <c r="D345" s="20">
        <v>3.6464629999999998</v>
      </c>
      <c r="E345" s="13">
        <v>0.27843200226748954</v>
      </c>
      <c r="F345" s="20">
        <v>1.8982125440599997</v>
      </c>
      <c r="G345" s="13">
        <v>0.14494130870706518</v>
      </c>
      <c r="H345" s="20">
        <v>1.7482504559400001</v>
      </c>
      <c r="I345" s="13">
        <v>0.13349069356042437</v>
      </c>
      <c r="J345" s="13"/>
      <c r="K345" s="28"/>
      <c r="L345" s="13"/>
      <c r="M345" s="30">
        <v>16.185315594678883</v>
      </c>
      <c r="N345" s="20">
        <v>7.1524691591885334</v>
      </c>
      <c r="O345" s="13">
        <v>0.4419110098501875</v>
      </c>
      <c r="P345" s="20">
        <v>2.6136691591885333</v>
      </c>
      <c r="Q345" s="13">
        <v>0.16148397872747125</v>
      </c>
      <c r="R345" s="20">
        <v>4.5388000000000002</v>
      </c>
      <c r="S345" s="13">
        <v>0.28042703112271627</v>
      </c>
      <c r="V345" s="4">
        <f t="shared" si="20"/>
        <v>0.2358578239674074</v>
      </c>
      <c r="W345" s="4">
        <f t="shared" si="21"/>
        <v>0.96148134759314274</v>
      </c>
      <c r="X345" s="4">
        <f t="shared" si="22"/>
        <v>0.37691069810247702</v>
      </c>
      <c r="Y345" s="4">
        <f t="shared" si="23"/>
        <v>1.5961955191137509</v>
      </c>
    </row>
    <row r="346" spans="2:25" x14ac:dyDescent="0.25">
      <c r="B346" s="19" t="s">
        <v>381</v>
      </c>
      <c r="C346" s="30">
        <v>27.560366999999999</v>
      </c>
      <c r="D346" s="20">
        <v>4.9224990000000002</v>
      </c>
      <c r="E346" s="13">
        <v>0.17860789009086853</v>
      </c>
      <c r="F346" s="20">
        <v>3.66527046706</v>
      </c>
      <c r="G346" s="13">
        <v>0.13299062625182023</v>
      </c>
      <c r="H346" s="20">
        <v>1.2572285329400004</v>
      </c>
      <c r="I346" s="13">
        <v>4.5617263839048308E-2</v>
      </c>
      <c r="J346" s="13"/>
      <c r="K346" s="28"/>
      <c r="L346" s="13"/>
      <c r="M346" s="30">
        <v>33.741409196034539</v>
      </c>
      <c r="N346" s="20">
        <v>9.6906519735540542</v>
      </c>
      <c r="O346" s="13">
        <v>0.28720353430564333</v>
      </c>
      <c r="P346" s="20">
        <v>5.2616519735540539</v>
      </c>
      <c r="Q346" s="13">
        <v>0.15594049267427842</v>
      </c>
      <c r="R346" s="20">
        <v>4.4290000000000003</v>
      </c>
      <c r="S346" s="13">
        <v>0.1312630416313649</v>
      </c>
      <c r="V346" s="4">
        <f t="shared" si="20"/>
        <v>0.22427285514864659</v>
      </c>
      <c r="W346" s="4">
        <f t="shared" si="21"/>
        <v>0.96864478256959607</v>
      </c>
      <c r="X346" s="4">
        <f t="shared" si="22"/>
        <v>0.43554262116283859</v>
      </c>
      <c r="Y346" s="4">
        <f t="shared" si="23"/>
        <v>2.5228280968479808</v>
      </c>
    </row>
    <row r="347" spans="2:25" x14ac:dyDescent="0.25">
      <c r="B347" s="19" t="s">
        <v>382</v>
      </c>
      <c r="C347" s="30">
        <v>2.1979690000000001</v>
      </c>
      <c r="D347" s="20">
        <v>0.61382599999999998</v>
      </c>
      <c r="E347" s="13">
        <v>0.27926963483106448</v>
      </c>
      <c r="F347" s="20">
        <v>0.31568262176</v>
      </c>
      <c r="G347" s="13">
        <v>0.14362469250476237</v>
      </c>
      <c r="H347" s="20">
        <v>0.29814337823999998</v>
      </c>
      <c r="I347" s="13">
        <v>0.13564494232630214</v>
      </c>
      <c r="J347" s="13"/>
      <c r="K347" s="28"/>
      <c r="L347" s="13"/>
      <c r="M347" s="30">
        <v>2.6184683264181543</v>
      </c>
      <c r="N347" s="20">
        <v>0.94568377350912736</v>
      </c>
      <c r="O347" s="13">
        <v>0.36115914176542424</v>
      </c>
      <c r="P347" s="20">
        <v>0.44033377350912728</v>
      </c>
      <c r="Q347" s="13">
        <v>0.16816463619839428</v>
      </c>
      <c r="R347" s="20">
        <v>0.50534999999999997</v>
      </c>
      <c r="S347" s="13">
        <v>0.19299450556702991</v>
      </c>
      <c r="V347" s="4">
        <f t="shared" si="20"/>
        <v>0.19131267384487871</v>
      </c>
      <c r="W347" s="4">
        <f t="shared" si="21"/>
        <v>0.54063818331111313</v>
      </c>
      <c r="X347" s="4">
        <f t="shared" si="22"/>
        <v>0.39486225454594148</v>
      </c>
      <c r="Y347" s="4">
        <f t="shared" si="23"/>
        <v>0.69498985012909609</v>
      </c>
    </row>
    <row r="348" spans="2:25" x14ac:dyDescent="0.25">
      <c r="B348" s="19" t="s">
        <v>383</v>
      </c>
      <c r="C348" s="30">
        <v>5.7829940000000004</v>
      </c>
      <c r="D348" s="20">
        <v>1.986791</v>
      </c>
      <c r="E348" s="13">
        <v>0.34355750671710883</v>
      </c>
      <c r="F348" s="20">
        <v>0.74176183101000004</v>
      </c>
      <c r="G348" s="13">
        <v>0.12826605578529046</v>
      </c>
      <c r="H348" s="20">
        <v>1.2450291689899997</v>
      </c>
      <c r="I348" s="13">
        <v>0.21529145093181831</v>
      </c>
      <c r="J348" s="13"/>
      <c r="K348" s="28"/>
      <c r="L348" s="13"/>
      <c r="M348" s="30">
        <v>7.4352884251914046</v>
      </c>
      <c r="N348" s="20">
        <v>3.3798569522116058</v>
      </c>
      <c r="O348" s="13">
        <v>0.45456971659100087</v>
      </c>
      <c r="P348" s="20">
        <v>1.1026569522116059</v>
      </c>
      <c r="Q348" s="13">
        <v>0.14830049476973994</v>
      </c>
      <c r="R348" s="20">
        <v>2.2772000000000001</v>
      </c>
      <c r="S348" s="13">
        <v>0.30626922182126093</v>
      </c>
      <c r="V348" s="4">
        <f t="shared" si="20"/>
        <v>0.28571608844681573</v>
      </c>
      <c r="W348" s="4">
        <f t="shared" si="21"/>
        <v>0.70116381250549553</v>
      </c>
      <c r="X348" s="4">
        <f t="shared" si="22"/>
        <v>0.48653773504387887</v>
      </c>
      <c r="Y348" s="4">
        <f t="shared" si="23"/>
        <v>0.82903345296506137</v>
      </c>
    </row>
    <row r="349" spans="2:25" x14ac:dyDescent="0.25">
      <c r="B349" s="19" t="s">
        <v>384</v>
      </c>
      <c r="C349" s="30">
        <v>100.558513</v>
      </c>
      <c r="D349" s="20">
        <v>45.073836</v>
      </c>
      <c r="E349" s="13">
        <v>0.44823490975846075</v>
      </c>
      <c r="F349" s="20">
        <v>13.89075561468</v>
      </c>
      <c r="G349" s="13">
        <v>0.13813604835902854</v>
      </c>
      <c r="H349" s="20">
        <v>31.18308038532</v>
      </c>
      <c r="I349" s="13">
        <v>0.31009886139943221</v>
      </c>
      <c r="J349" s="13"/>
      <c r="K349" s="28"/>
      <c r="L349" s="13"/>
      <c r="M349" s="30">
        <v>121.36852148421269</v>
      </c>
      <c r="N349" s="20">
        <v>89.806194942064295</v>
      </c>
      <c r="O349" s="13">
        <v>0.73994635383068463</v>
      </c>
      <c r="P349" s="20">
        <v>20.025194942064307</v>
      </c>
      <c r="Q349" s="13">
        <v>0.16499496489844884</v>
      </c>
      <c r="R349" s="20">
        <v>69.781000000000006</v>
      </c>
      <c r="S349" s="13">
        <v>0.57495138893223585</v>
      </c>
      <c r="V349" s="4">
        <f t="shared" si="20"/>
        <v>0.20694427416814221</v>
      </c>
      <c r="W349" s="4">
        <f t="shared" si="21"/>
        <v>0.99242405155097724</v>
      </c>
      <c r="X349" s="4">
        <f t="shared" si="22"/>
        <v>0.44162027592662567</v>
      </c>
      <c r="Y349" s="4">
        <f t="shared" si="23"/>
        <v>1.2377840526893769</v>
      </c>
    </row>
    <row r="350" spans="2:25" x14ac:dyDescent="0.25">
      <c r="B350" s="19" t="s">
        <v>385</v>
      </c>
      <c r="C350" s="30">
        <v>85.938298000000003</v>
      </c>
      <c r="D350" s="20">
        <v>30.121102</v>
      </c>
      <c r="E350" s="13">
        <v>0.35049684135005793</v>
      </c>
      <c r="F350" s="20">
        <v>11.696441351669998</v>
      </c>
      <c r="G350" s="13">
        <v>0.13610278099375436</v>
      </c>
      <c r="H350" s="20">
        <v>18.424660648330001</v>
      </c>
      <c r="I350" s="13">
        <v>0.21439406035630354</v>
      </c>
      <c r="J350" s="13"/>
      <c r="K350" s="28"/>
      <c r="L350" s="13"/>
      <c r="M350" s="30">
        <v>102.40588084558547</v>
      </c>
      <c r="N350" s="20">
        <v>54.652886708027886</v>
      </c>
      <c r="O350" s="13">
        <v>0.53368894693105773</v>
      </c>
      <c r="P350" s="20">
        <v>16.269886708027887</v>
      </c>
      <c r="Q350" s="13">
        <v>0.15887648808529586</v>
      </c>
      <c r="R350" s="20">
        <v>38.383000000000003</v>
      </c>
      <c r="S350" s="13">
        <v>0.37481245884576192</v>
      </c>
      <c r="V350" s="4">
        <f t="shared" si="20"/>
        <v>0.19162100284538419</v>
      </c>
      <c r="W350" s="4">
        <f t="shared" si="21"/>
        <v>0.81443848595007862</v>
      </c>
      <c r="X350" s="4">
        <f t="shared" si="22"/>
        <v>0.39101169482672615</v>
      </c>
      <c r="Y350" s="4">
        <f t="shared" si="23"/>
        <v>1.0832405400898937</v>
      </c>
    </row>
    <row r="351" spans="2:25" x14ac:dyDescent="0.25">
      <c r="B351" s="19" t="s">
        <v>26</v>
      </c>
      <c r="C351" s="30">
        <v>107.679891</v>
      </c>
      <c r="D351" s="20">
        <v>41.921908000000002</v>
      </c>
      <c r="E351" s="13">
        <v>0.38931974773265698</v>
      </c>
      <c r="F351" s="20">
        <v>14.6163574638</v>
      </c>
      <c r="G351" s="13">
        <v>0.13573896971905366</v>
      </c>
      <c r="H351" s="20">
        <v>27.305550536200002</v>
      </c>
      <c r="I351" s="13">
        <v>0.25358077801360329</v>
      </c>
      <c r="J351" s="13"/>
      <c r="K351" s="28"/>
      <c r="L351" s="13"/>
      <c r="M351" s="30">
        <v>135.66369408531654</v>
      </c>
      <c r="N351" s="20">
        <v>77.091977377098345</v>
      </c>
      <c r="O351" s="13">
        <v>0.56825798454682019</v>
      </c>
      <c r="P351" s="20">
        <v>21.817977377098355</v>
      </c>
      <c r="Q351" s="13">
        <v>0.16082399586861765</v>
      </c>
      <c r="R351" s="20">
        <v>55.274000000000001</v>
      </c>
      <c r="S351" s="13">
        <v>0.40743398867820263</v>
      </c>
      <c r="V351" s="4">
        <f t="shared" si="20"/>
        <v>0.25987956363474152</v>
      </c>
      <c r="W351" s="4">
        <f t="shared" si="21"/>
        <v>0.83894247793059273</v>
      </c>
      <c r="X351" s="4">
        <f t="shared" si="22"/>
        <v>0.49270961873602537</v>
      </c>
      <c r="Y351" s="4">
        <f t="shared" si="23"/>
        <v>1.0242770760736417</v>
      </c>
    </row>
    <row r="352" spans="2:25" x14ac:dyDescent="0.25">
      <c r="B352" s="19" t="s">
        <v>386</v>
      </c>
      <c r="C352" s="30">
        <v>30.324978999999999</v>
      </c>
      <c r="D352" s="20">
        <v>4.8048710000000003</v>
      </c>
      <c r="E352" s="13">
        <v>0.1584459794679495</v>
      </c>
      <c r="F352" s="20">
        <v>2.50423676582</v>
      </c>
      <c r="G352" s="13">
        <v>8.2580000000000001E-2</v>
      </c>
      <c r="H352" s="20">
        <v>2.3006342341800003</v>
      </c>
      <c r="I352" s="13">
        <v>7.5865979467949513E-2</v>
      </c>
      <c r="J352" s="13"/>
      <c r="K352" s="28"/>
      <c r="L352" s="13"/>
      <c r="M352" s="30">
        <v>36.68170446767467</v>
      </c>
      <c r="N352" s="20">
        <v>9.8011704467674683</v>
      </c>
      <c r="O352" s="13">
        <v>0.2671950660145751</v>
      </c>
      <c r="P352" s="20">
        <v>3.6681704467674674</v>
      </c>
      <c r="Q352" s="13">
        <v>0.1</v>
      </c>
      <c r="R352" s="20">
        <v>6.133</v>
      </c>
      <c r="S352" s="13">
        <v>0.16719506601457507</v>
      </c>
      <c r="V352" s="4">
        <f t="shared" si="20"/>
        <v>0.20962011111943957</v>
      </c>
      <c r="W352" s="4">
        <f t="shared" si="21"/>
        <v>1.0398404966059376</v>
      </c>
      <c r="X352" s="4">
        <f t="shared" si="22"/>
        <v>0.46478579694773514</v>
      </c>
      <c r="Y352" s="4">
        <f t="shared" si="23"/>
        <v>1.6657866378250885</v>
      </c>
    </row>
    <row r="353" spans="2:25" x14ac:dyDescent="0.25">
      <c r="B353" s="19" t="s">
        <v>27</v>
      </c>
      <c r="C353" s="30">
        <v>64.468494000000007</v>
      </c>
      <c r="D353" s="20">
        <v>16.047702000000001</v>
      </c>
      <c r="E353" s="13">
        <v>0.24892317168134873</v>
      </c>
      <c r="F353" s="20">
        <v>7.92484020801</v>
      </c>
      <c r="G353" s="13">
        <v>0.12292578461674629</v>
      </c>
      <c r="H353" s="20">
        <v>8.122861791990001</v>
      </c>
      <c r="I353" s="13">
        <v>0.12599738706460248</v>
      </c>
      <c r="J353" s="13"/>
      <c r="K353" s="28"/>
      <c r="L353" s="13"/>
      <c r="M353" s="30">
        <v>81.083191066659424</v>
      </c>
      <c r="N353" s="20">
        <v>31.714389544356049</v>
      </c>
      <c r="O353" s="13">
        <v>0.39113395917389693</v>
      </c>
      <c r="P353" s="20">
        <v>11.765589544356047</v>
      </c>
      <c r="Q353" s="13">
        <v>0.14510516161954479</v>
      </c>
      <c r="R353" s="20">
        <v>19.948799999999999</v>
      </c>
      <c r="S353" s="13">
        <v>0.24602879755435209</v>
      </c>
      <c r="V353" s="4">
        <f t="shared" si="20"/>
        <v>0.25771808888011893</v>
      </c>
      <c r="W353" s="4">
        <f t="shared" si="21"/>
        <v>0.97625738216948732</v>
      </c>
      <c r="X353" s="4">
        <f t="shared" si="22"/>
        <v>0.48464691218177802</v>
      </c>
      <c r="Y353" s="4">
        <f t="shared" si="23"/>
        <v>1.4558832232836485</v>
      </c>
    </row>
    <row r="354" spans="2:25" x14ac:dyDescent="0.25">
      <c r="B354" s="19" t="s">
        <v>387</v>
      </c>
      <c r="C354" s="30">
        <v>17.173352999999999</v>
      </c>
      <c r="D354" s="20">
        <v>8.7337830000000007</v>
      </c>
      <c r="E354" s="13">
        <v>0.50856597427421424</v>
      </c>
      <c r="F354" s="20">
        <v>2.4533676729100002</v>
      </c>
      <c r="G354" s="13">
        <v>0.14285897884414303</v>
      </c>
      <c r="H354" s="20">
        <v>6.2804153270899992</v>
      </c>
      <c r="I354" s="13">
        <v>0.36570699543007118</v>
      </c>
      <c r="J354" s="13"/>
      <c r="K354" s="28"/>
      <c r="L354" s="13"/>
      <c r="M354" s="30">
        <v>20.826318657102011</v>
      </c>
      <c r="N354" s="20">
        <v>16.096244075855395</v>
      </c>
      <c r="O354" s="13">
        <v>0.77287994776582347</v>
      </c>
      <c r="P354" s="20">
        <v>3.4734440758553977</v>
      </c>
      <c r="Q354" s="13">
        <v>0.16678147170627844</v>
      </c>
      <c r="R354" s="20">
        <v>12.6228</v>
      </c>
      <c r="S354" s="13">
        <v>0.60609847605954503</v>
      </c>
      <c r="V354" s="4">
        <f t="shared" si="20"/>
        <v>0.21271126594218459</v>
      </c>
      <c r="W354" s="4">
        <f t="shared" si="21"/>
        <v>0.84298649003019577</v>
      </c>
      <c r="X354" s="4">
        <f t="shared" si="22"/>
        <v>0.41578619226504254</v>
      </c>
      <c r="Y354" s="4">
        <f t="shared" si="23"/>
        <v>1.0098670776680487</v>
      </c>
    </row>
    <row r="355" spans="2:25" x14ac:dyDescent="0.25">
      <c r="B355" s="19" t="s">
        <v>388</v>
      </c>
      <c r="C355" s="30">
        <v>41.038308999999998</v>
      </c>
      <c r="D355" s="20">
        <v>11.372268999999999</v>
      </c>
      <c r="E355" s="13">
        <v>0.27711348925220092</v>
      </c>
      <c r="F355" s="20">
        <v>5.5712668065600015</v>
      </c>
      <c r="G355" s="13">
        <v>0.13575770889000327</v>
      </c>
      <c r="H355" s="20">
        <v>5.8010021934399987</v>
      </c>
      <c r="I355" s="13">
        <v>0.14135578036219765</v>
      </c>
      <c r="J355" s="13"/>
      <c r="K355" s="28"/>
      <c r="L355" s="13"/>
      <c r="M355" s="30">
        <v>50.353044446456948</v>
      </c>
      <c r="N355" s="20">
        <v>22.053688966945536</v>
      </c>
      <c r="O355" s="13">
        <v>0.4379812424330447</v>
      </c>
      <c r="P355" s="20">
        <v>7.9124889669455394</v>
      </c>
      <c r="Q355" s="13">
        <v>0.1571402296311856</v>
      </c>
      <c r="R355" s="20">
        <v>14.1412</v>
      </c>
      <c r="S355" s="13">
        <v>0.28084101280185919</v>
      </c>
      <c r="V355" s="4">
        <f t="shared" si="20"/>
        <v>0.22697659025026962</v>
      </c>
      <c r="W355" s="4">
        <f t="shared" si="21"/>
        <v>0.93925143407578005</v>
      </c>
      <c r="X355" s="4">
        <f t="shared" si="22"/>
        <v>0.42023156342626033</v>
      </c>
      <c r="Y355" s="4">
        <f t="shared" si="23"/>
        <v>1.4377167131554311</v>
      </c>
    </row>
    <row r="356" spans="2:25" x14ac:dyDescent="0.25">
      <c r="B356" s="19" t="s">
        <v>389</v>
      </c>
      <c r="C356" s="30">
        <v>199.25912099999999</v>
      </c>
      <c r="D356" s="20">
        <v>54.007969000000003</v>
      </c>
      <c r="E356" s="13">
        <v>0.27104389866298767</v>
      </c>
      <c r="F356" s="20">
        <v>23.739586075470001</v>
      </c>
      <c r="G356" s="13">
        <v>0.11913926929081455</v>
      </c>
      <c r="H356" s="20">
        <v>30.268382924529998</v>
      </c>
      <c r="I356" s="13">
        <v>0.15190462937217314</v>
      </c>
      <c r="J356" s="13"/>
      <c r="K356" s="28"/>
      <c r="L356" s="13"/>
      <c r="M356" s="30">
        <v>246.79835752192966</v>
      </c>
      <c r="N356" s="20">
        <v>93.836214299665571</v>
      </c>
      <c r="O356" s="13">
        <v>0.38021409559554142</v>
      </c>
      <c r="P356" s="20">
        <v>34.959214299665568</v>
      </c>
      <c r="Q356" s="13">
        <v>0.1416509196037061</v>
      </c>
      <c r="R356" s="20">
        <v>58.877000000000002</v>
      </c>
      <c r="S356" s="13">
        <v>0.23856317599183532</v>
      </c>
      <c r="V356" s="4">
        <f t="shared" si="20"/>
        <v>0.23857997708385792</v>
      </c>
      <c r="W356" s="4">
        <f t="shared" si="21"/>
        <v>0.73745126945369055</v>
      </c>
      <c r="X356" s="4">
        <f t="shared" si="22"/>
        <v>0.47261263058789194</v>
      </c>
      <c r="Y356" s="4">
        <f t="shared" si="23"/>
        <v>0.94516503067909552</v>
      </c>
    </row>
    <row r="357" spans="2:25" x14ac:dyDescent="0.25">
      <c r="B357" s="19" t="s">
        <v>390</v>
      </c>
      <c r="C357" s="30">
        <v>7.6863130000000002</v>
      </c>
      <c r="D357" s="20">
        <v>2.363794</v>
      </c>
      <c r="E357" s="13">
        <v>0.30753288345140251</v>
      </c>
      <c r="F357" s="20">
        <v>1.0048204412299999</v>
      </c>
      <c r="G357" s="13">
        <v>0.13072853541483415</v>
      </c>
      <c r="H357" s="20">
        <v>1.35897355877</v>
      </c>
      <c r="I357" s="13">
        <v>0.17680434803656839</v>
      </c>
      <c r="J357" s="13"/>
      <c r="K357" s="28"/>
      <c r="L357" s="13"/>
      <c r="M357" s="30">
        <v>8.740399525820564</v>
      </c>
      <c r="N357" s="20">
        <v>3.9821478957312602</v>
      </c>
      <c r="O357" s="13">
        <v>0.45560250237616101</v>
      </c>
      <c r="P357" s="20">
        <v>1.3210478957312601</v>
      </c>
      <c r="Q357" s="13">
        <v>0.15114273573292267</v>
      </c>
      <c r="R357" s="20">
        <v>2.6610999999999998</v>
      </c>
      <c r="S357" s="13">
        <v>0.30445976664323832</v>
      </c>
      <c r="V357" s="4">
        <f t="shared" si="20"/>
        <v>0.13713812146611315</v>
      </c>
      <c r="W357" s="4">
        <f t="shared" si="21"/>
        <v>0.68464252626551225</v>
      </c>
      <c r="X357" s="4">
        <f t="shared" si="22"/>
        <v>0.3147104114583561</v>
      </c>
      <c r="Y357" s="4">
        <f t="shared" si="23"/>
        <v>0.9581690775562608</v>
      </c>
    </row>
    <row r="358" spans="2:25" x14ac:dyDescent="0.25">
      <c r="B358" s="19" t="s">
        <v>391</v>
      </c>
      <c r="C358" s="30">
        <v>105.154144</v>
      </c>
      <c r="D358" s="20">
        <v>30.111077999999999</v>
      </c>
      <c r="E358" s="13">
        <v>0.28635179608328132</v>
      </c>
      <c r="F358" s="20">
        <v>14.218603530239999</v>
      </c>
      <c r="G358" s="13">
        <v>0.13521676834951935</v>
      </c>
      <c r="H358" s="20">
        <v>15.892474469760002</v>
      </c>
      <c r="I358" s="13">
        <v>0.15113502773376197</v>
      </c>
      <c r="J358" s="13"/>
      <c r="K358" s="28"/>
      <c r="L358" s="13"/>
      <c r="M358" s="30">
        <v>130.53727533089008</v>
      </c>
      <c r="N358" s="20">
        <v>59.998334618918356</v>
      </c>
      <c r="O358" s="13">
        <v>0.45962606823861352</v>
      </c>
      <c r="P358" s="20">
        <v>20.636334618918351</v>
      </c>
      <c r="Q358" s="13">
        <v>0.15808767699960574</v>
      </c>
      <c r="R358" s="20">
        <v>39.362000000000002</v>
      </c>
      <c r="S358" s="13">
        <v>0.30153839123900772</v>
      </c>
      <c r="V358" s="4">
        <f t="shared" si="20"/>
        <v>0.24138973858120205</v>
      </c>
      <c r="W358" s="4">
        <f t="shared" si="21"/>
        <v>0.99256680942868791</v>
      </c>
      <c r="X358" s="4">
        <f t="shared" si="22"/>
        <v>0.45136156128336924</v>
      </c>
      <c r="Y358" s="4">
        <f t="shared" si="23"/>
        <v>1.4767697487825142</v>
      </c>
    </row>
    <row r="359" spans="2:25" x14ac:dyDescent="0.25">
      <c r="B359" s="19" t="s">
        <v>392</v>
      </c>
      <c r="C359" s="30">
        <v>11.068163</v>
      </c>
      <c r="D359" s="20">
        <v>3.4542619999999999</v>
      </c>
      <c r="E359" s="13">
        <v>0.31208991049372875</v>
      </c>
      <c r="F359" s="20">
        <v>1.69880338548</v>
      </c>
      <c r="G359" s="13">
        <v>0.15348557709892779</v>
      </c>
      <c r="H359" s="20">
        <v>1.75545861452</v>
      </c>
      <c r="I359" s="13">
        <v>0.15860433339480093</v>
      </c>
      <c r="J359" s="13"/>
      <c r="K359" s="28"/>
      <c r="L359" s="13"/>
      <c r="M359" s="30">
        <v>13.394348503242666</v>
      </c>
      <c r="N359" s="20">
        <v>6.8842523289892101</v>
      </c>
      <c r="O359" s="13">
        <v>0.51396694115600972</v>
      </c>
      <c r="P359" s="20">
        <v>2.3371523289892102</v>
      </c>
      <c r="Q359" s="13">
        <v>0.17448794380879398</v>
      </c>
      <c r="R359" s="20">
        <v>4.5471000000000004</v>
      </c>
      <c r="S359" s="13">
        <v>0.33947899734721571</v>
      </c>
      <c r="V359" s="4">
        <f t="shared" si="20"/>
        <v>0.21016906809582281</v>
      </c>
      <c r="W359" s="4">
        <f t="shared" si="21"/>
        <v>0.99297341342064094</v>
      </c>
      <c r="X359" s="4">
        <f t="shared" si="22"/>
        <v>0.375763875304995</v>
      </c>
      <c r="Y359" s="4">
        <f t="shared" si="23"/>
        <v>1.5902632864081085</v>
      </c>
    </row>
    <row r="360" spans="2:25" x14ac:dyDescent="0.25">
      <c r="B360" s="19" t="s">
        <v>393</v>
      </c>
      <c r="C360" s="30">
        <v>5.90245</v>
      </c>
      <c r="D360" s="20">
        <v>0.73454299999999995</v>
      </c>
      <c r="E360" s="13">
        <v>0.12444713635863074</v>
      </c>
      <c r="F360" s="20">
        <v>0.54480265025000008</v>
      </c>
      <c r="G360" s="13">
        <v>9.2301103821294556E-2</v>
      </c>
      <c r="H360" s="20">
        <v>0.18974034974999995</v>
      </c>
      <c r="I360" s="13">
        <v>3.2146032537336187E-2</v>
      </c>
      <c r="J360" s="13"/>
      <c r="K360" s="28"/>
      <c r="L360" s="13"/>
      <c r="M360" s="30">
        <v>7.164361541265861</v>
      </c>
      <c r="N360" s="20">
        <v>1.8699166050769245</v>
      </c>
      <c r="O360" s="13">
        <v>0.2610025463269029</v>
      </c>
      <c r="P360" s="20">
        <v>0.79441660507692424</v>
      </c>
      <c r="Q360" s="13">
        <v>0.11088449410337266</v>
      </c>
      <c r="R360" s="20">
        <v>1.0754999999999999</v>
      </c>
      <c r="S360" s="13">
        <v>0.15011805222353022</v>
      </c>
      <c r="V360" s="4">
        <f t="shared" si="20"/>
        <v>0.21379453299322493</v>
      </c>
      <c r="W360" s="4">
        <f t="shared" si="21"/>
        <v>1.5456870531431441</v>
      </c>
      <c r="X360" s="4">
        <f t="shared" si="22"/>
        <v>0.45817316547997855</v>
      </c>
      <c r="Y360" s="4">
        <f t="shared" si="23"/>
        <v>4.668272465066436</v>
      </c>
    </row>
    <row r="361" spans="2:25" x14ac:dyDescent="0.25">
      <c r="B361" s="19" t="s">
        <v>394</v>
      </c>
      <c r="C361" s="30">
        <v>6.2980280000000004</v>
      </c>
      <c r="D361" s="20">
        <v>2.369507</v>
      </c>
      <c r="E361" s="13">
        <v>0.37622998818042724</v>
      </c>
      <c r="F361" s="20">
        <v>0.83886566253999995</v>
      </c>
      <c r="G361" s="13">
        <v>0.13319497190866728</v>
      </c>
      <c r="H361" s="20">
        <v>1.5306413374600001</v>
      </c>
      <c r="I361" s="13">
        <v>0.24303501627176</v>
      </c>
      <c r="J361" s="13"/>
      <c r="K361" s="28"/>
      <c r="L361" s="13"/>
      <c r="M361" s="30">
        <v>7.5014544450989646</v>
      </c>
      <c r="N361" s="20">
        <v>4.0990501146825009</v>
      </c>
      <c r="O361" s="13">
        <v>0.54643404751469149</v>
      </c>
      <c r="P361" s="20">
        <v>1.1210501146825012</v>
      </c>
      <c r="Q361" s="13">
        <v>0.14944436747395479</v>
      </c>
      <c r="R361" s="20">
        <v>2.9780000000000002</v>
      </c>
      <c r="S361" s="13">
        <v>0.3969896800407367</v>
      </c>
      <c r="V361" s="4">
        <f t="shared" si="20"/>
        <v>0.19107988168661105</v>
      </c>
      <c r="W361" s="4">
        <f t="shared" si="21"/>
        <v>0.7299168623188288</v>
      </c>
      <c r="X361" s="4">
        <f t="shared" si="22"/>
        <v>0.33638813071460727</v>
      </c>
      <c r="Y361" s="4">
        <f t="shared" si="23"/>
        <v>0.94558968657007392</v>
      </c>
    </row>
    <row r="362" spans="2:25" x14ac:dyDescent="0.25">
      <c r="B362" s="19" t="s">
        <v>395</v>
      </c>
      <c r="C362" s="30">
        <v>4.9132110000000004</v>
      </c>
      <c r="D362" s="20">
        <v>1.3877409999999999</v>
      </c>
      <c r="E362" s="13">
        <v>0.28245092669539329</v>
      </c>
      <c r="F362" s="20">
        <v>0.63618535419</v>
      </c>
      <c r="G362" s="13">
        <v>0.12948463931021892</v>
      </c>
      <c r="H362" s="20">
        <v>0.75155564581000001</v>
      </c>
      <c r="I362" s="13">
        <v>0.15296628738517437</v>
      </c>
      <c r="J362" s="13"/>
      <c r="K362" s="28"/>
      <c r="L362" s="13"/>
      <c r="M362" s="30">
        <v>5.3853883986545723</v>
      </c>
      <c r="N362" s="20">
        <v>2.7634580028100753</v>
      </c>
      <c r="O362" s="13">
        <v>0.51313996284844898</v>
      </c>
      <c r="P362" s="20">
        <v>0.84685800281007551</v>
      </c>
      <c r="Q362" s="13">
        <v>0.15725105417125446</v>
      </c>
      <c r="R362" s="20">
        <v>1.9166000000000001</v>
      </c>
      <c r="S362" s="13">
        <v>0.35588890867719453</v>
      </c>
      <c r="V362" s="4">
        <f t="shared" si="20"/>
        <v>9.6103627272382974E-2</v>
      </c>
      <c r="W362" s="4">
        <f t="shared" si="21"/>
        <v>0.99133556103774079</v>
      </c>
      <c r="X362" s="4">
        <f t="shared" si="22"/>
        <v>0.33114979342507311</v>
      </c>
      <c r="Y362" s="4">
        <f t="shared" si="23"/>
        <v>1.5501771035654408</v>
      </c>
    </row>
    <row r="363" spans="2:25" x14ac:dyDescent="0.25">
      <c r="B363" s="19" t="s">
        <v>396</v>
      </c>
      <c r="C363" s="30">
        <v>10.320983</v>
      </c>
      <c r="D363" s="20">
        <v>3.2514210000000001</v>
      </c>
      <c r="E363" s="13">
        <v>0.31503016718465671</v>
      </c>
      <c r="F363" s="20">
        <v>1.5849196473600002</v>
      </c>
      <c r="G363" s="13">
        <v>0.1535628580494707</v>
      </c>
      <c r="H363" s="20">
        <v>1.6665013526399997</v>
      </c>
      <c r="I363" s="13">
        <v>0.16146730913518603</v>
      </c>
      <c r="J363" s="13"/>
      <c r="K363" s="28"/>
      <c r="L363" s="13"/>
      <c r="M363" s="30">
        <v>11.326763368141945</v>
      </c>
      <c r="N363" s="20">
        <v>6.2299678445287352</v>
      </c>
      <c r="O363" s="13">
        <v>0.55002189434374193</v>
      </c>
      <c r="P363" s="20">
        <v>2.0573678445287356</v>
      </c>
      <c r="Q363" s="13">
        <v>0.18163775278605723</v>
      </c>
      <c r="R363" s="20">
        <v>4.1726000000000001</v>
      </c>
      <c r="S363" s="13">
        <v>0.36838414155768473</v>
      </c>
      <c r="V363" s="4">
        <f t="shared" si="20"/>
        <v>9.7450055691589155E-2</v>
      </c>
      <c r="W363" s="4">
        <f t="shared" si="21"/>
        <v>0.91607541580396235</v>
      </c>
      <c r="X363" s="4">
        <f t="shared" si="22"/>
        <v>0.29808968420303961</v>
      </c>
      <c r="Y363" s="4">
        <f t="shared" si="23"/>
        <v>1.5038083487840841</v>
      </c>
    </row>
    <row r="364" spans="2:25" x14ac:dyDescent="0.25">
      <c r="B364" s="19" t="s">
        <v>397</v>
      </c>
      <c r="C364" s="30">
        <v>13.23667</v>
      </c>
      <c r="D364" s="20">
        <v>3.6416469999999999</v>
      </c>
      <c r="E364" s="13">
        <v>0.27511806217122586</v>
      </c>
      <c r="F364" s="20">
        <v>1.8324037364699999</v>
      </c>
      <c r="G364" s="13">
        <v>0.13843389133898479</v>
      </c>
      <c r="H364" s="20">
        <v>1.8092432635300002</v>
      </c>
      <c r="I364" s="13">
        <v>0.13668417083224105</v>
      </c>
      <c r="J364" s="13"/>
      <c r="K364" s="28"/>
      <c r="L364" s="13"/>
      <c r="M364" s="30">
        <v>15.849138528957219</v>
      </c>
      <c r="N364" s="20">
        <v>7.3647310018336709</v>
      </c>
      <c r="O364" s="13">
        <v>0.46467705411104304</v>
      </c>
      <c r="P364" s="20">
        <v>2.5925310018336694</v>
      </c>
      <c r="Q364" s="13">
        <v>0.16357551529359007</v>
      </c>
      <c r="R364" s="20">
        <v>4.7721999999999998</v>
      </c>
      <c r="S364" s="13">
        <v>0.30110153881745289</v>
      </c>
      <c r="V364" s="4">
        <f t="shared" si="20"/>
        <v>0.19736599378523589</v>
      </c>
      <c r="W364" s="4">
        <f t="shared" si="21"/>
        <v>1.0223626842013163</v>
      </c>
      <c r="X364" s="4">
        <f t="shared" si="22"/>
        <v>0.4148252103152783</v>
      </c>
      <c r="Y364" s="4">
        <f t="shared" si="23"/>
        <v>1.6376773627936565</v>
      </c>
    </row>
    <row r="365" spans="2:25" x14ac:dyDescent="0.25">
      <c r="B365" s="19" t="s">
        <v>398</v>
      </c>
      <c r="C365" s="30">
        <v>3.866619</v>
      </c>
      <c r="D365" s="20">
        <v>1.2260979999999999</v>
      </c>
      <c r="E365" s="13">
        <v>0.31709821940046329</v>
      </c>
      <c r="F365" s="20">
        <v>0.47217478089000003</v>
      </c>
      <c r="G365" s="13">
        <v>0.12211567286303616</v>
      </c>
      <c r="H365" s="20">
        <v>0.75392321910999993</v>
      </c>
      <c r="I365" s="13">
        <v>0.19498254653742714</v>
      </c>
      <c r="J365" s="13"/>
      <c r="K365" s="28"/>
      <c r="L365" s="13"/>
      <c r="M365" s="30">
        <v>5.1855124025816934</v>
      </c>
      <c r="N365" s="20">
        <v>1.992214885378486</v>
      </c>
      <c r="O365" s="13">
        <v>0.38418862606261028</v>
      </c>
      <c r="P365" s="20">
        <v>0.73761488537848585</v>
      </c>
      <c r="Q365" s="13">
        <v>0.14224532275947349</v>
      </c>
      <c r="R365" s="20">
        <v>1.2545999999999999</v>
      </c>
      <c r="S365" s="13">
        <v>0.24194330330313674</v>
      </c>
      <c r="V365" s="4">
        <f t="shared" si="20"/>
        <v>0.34109732626402889</v>
      </c>
      <c r="W365" s="4">
        <f t="shared" si="21"/>
        <v>0.6248414770911348</v>
      </c>
      <c r="X365" s="4">
        <f t="shared" si="22"/>
        <v>0.56216493390044886</v>
      </c>
      <c r="Y365" s="4">
        <f t="shared" si="23"/>
        <v>0.66409518661733857</v>
      </c>
    </row>
    <row r="366" spans="2:25" x14ac:dyDescent="0.25">
      <c r="B366" s="19" t="s">
        <v>399</v>
      </c>
      <c r="C366" s="30">
        <v>5.4798080000000002</v>
      </c>
      <c r="D366" s="20">
        <v>1.505628</v>
      </c>
      <c r="E366" s="13">
        <v>0.27475926163836395</v>
      </c>
      <c r="F366" s="20">
        <v>0.71479372530000007</v>
      </c>
      <c r="G366" s="13">
        <v>0.13044138139511458</v>
      </c>
      <c r="H366" s="20">
        <v>0.79083427470000012</v>
      </c>
      <c r="I366" s="13">
        <v>0.1443178802432494</v>
      </c>
      <c r="J366" s="13"/>
      <c r="K366" s="28"/>
      <c r="L366" s="13"/>
      <c r="M366" s="30">
        <v>6.8833771548466576</v>
      </c>
      <c r="N366" s="20">
        <v>2.6331508869290419</v>
      </c>
      <c r="O366" s="13">
        <v>0.3825376450678738</v>
      </c>
      <c r="P366" s="20">
        <v>1.0433508869290418</v>
      </c>
      <c r="Q366" s="13">
        <v>0.15157543506015903</v>
      </c>
      <c r="R366" s="20">
        <v>1.5898000000000001</v>
      </c>
      <c r="S366" s="13">
        <v>0.23096221000771477</v>
      </c>
      <c r="V366" s="4">
        <f t="shared" si="20"/>
        <v>0.25613473224730821</v>
      </c>
      <c r="W366" s="4">
        <f t="shared" si="21"/>
        <v>0.74887215628896509</v>
      </c>
      <c r="X366" s="4">
        <f t="shared" si="22"/>
        <v>0.45965311389820296</v>
      </c>
      <c r="Y366" s="4">
        <f t="shared" si="23"/>
        <v>1.0102821170757736</v>
      </c>
    </row>
    <row r="367" spans="2:25" x14ac:dyDescent="0.25">
      <c r="B367" s="19" t="s">
        <v>400</v>
      </c>
      <c r="C367" s="30">
        <v>10.518795000000001</v>
      </c>
      <c r="D367" s="20">
        <v>1.068411</v>
      </c>
      <c r="E367" s="13">
        <v>0.10157161537989855</v>
      </c>
      <c r="F367" s="20">
        <v>1.00473503579</v>
      </c>
      <c r="G367" s="13">
        <v>9.5518073675739473E-2</v>
      </c>
      <c r="H367" s="20">
        <v>6.3675964210000061E-2</v>
      </c>
      <c r="I367" s="13">
        <v>6.0535417041590852E-3</v>
      </c>
      <c r="J367" s="13"/>
      <c r="K367" s="28"/>
      <c r="L367" s="13"/>
      <c r="M367" s="30">
        <v>13.604313047168917</v>
      </c>
      <c r="N367" s="20">
        <v>2.1917864975776746</v>
      </c>
      <c r="O367" s="13">
        <v>0.16110967823059535</v>
      </c>
      <c r="P367" s="20">
        <v>1.4985864975776753</v>
      </c>
      <c r="Q367" s="13">
        <v>0.11015524946991231</v>
      </c>
      <c r="R367" s="20">
        <v>0.69320000000000004</v>
      </c>
      <c r="S367" s="13">
        <v>5.0954428760683082E-2</v>
      </c>
      <c r="V367" s="4">
        <f t="shared" si="20"/>
        <v>0.29333379414361782</v>
      </c>
      <c r="W367" s="4">
        <f t="shared" si="21"/>
        <v>1.0514450876841166</v>
      </c>
      <c r="X367" s="4">
        <f t="shared" si="22"/>
        <v>0.49152407768817508</v>
      </c>
      <c r="Y367" s="4">
        <f t="shared" si="23"/>
        <v>9.8863683275193459</v>
      </c>
    </row>
    <row r="368" spans="2:25" x14ac:dyDescent="0.25">
      <c r="B368" s="19" t="s">
        <v>401</v>
      </c>
      <c r="C368" s="30">
        <v>3.776726</v>
      </c>
      <c r="D368" s="20">
        <v>0.77310599999999996</v>
      </c>
      <c r="E368" s="13">
        <v>0.20470269752160999</v>
      </c>
      <c r="F368" s="20">
        <v>0.45269343453000005</v>
      </c>
      <c r="G368" s="13">
        <v>0.11986398656667177</v>
      </c>
      <c r="H368" s="20">
        <v>0.32041256546999997</v>
      </c>
      <c r="I368" s="13">
        <v>8.483871095493821E-2</v>
      </c>
      <c r="J368" s="13"/>
      <c r="K368" s="28"/>
      <c r="L368" s="13"/>
      <c r="M368" s="30">
        <v>4.3838841992546529</v>
      </c>
      <c r="N368" s="20">
        <v>1.5039120645632513</v>
      </c>
      <c r="O368" s="13">
        <v>0.34305469675018929</v>
      </c>
      <c r="P368" s="20">
        <v>0.60121206456325171</v>
      </c>
      <c r="Q368" s="13">
        <v>0.13714141095822505</v>
      </c>
      <c r="R368" s="20">
        <v>0.90269999999999995</v>
      </c>
      <c r="S368" s="13">
        <v>0.20591328579196433</v>
      </c>
      <c r="V368" s="4">
        <f t="shared" si="20"/>
        <v>0.16076310520134451</v>
      </c>
      <c r="W368" s="4">
        <f t="shared" si="21"/>
        <v>0.9452857235143064</v>
      </c>
      <c r="X368" s="4">
        <f t="shared" si="22"/>
        <v>0.32807772038365912</v>
      </c>
      <c r="Y368" s="4">
        <f t="shared" si="23"/>
        <v>1.8173052410596524</v>
      </c>
    </row>
    <row r="369" spans="2:25" x14ac:dyDescent="0.25">
      <c r="B369" s="19" t="s">
        <v>402</v>
      </c>
      <c r="C369" s="30">
        <v>4.8669190000000002</v>
      </c>
      <c r="D369" s="20">
        <v>1.525943</v>
      </c>
      <c r="E369" s="13">
        <v>0.31353367500054963</v>
      </c>
      <c r="F369" s="20">
        <v>0.66552505871000001</v>
      </c>
      <c r="G369" s="13">
        <v>0.13674463427683922</v>
      </c>
      <c r="H369" s="20">
        <v>0.86041794128999993</v>
      </c>
      <c r="I369" s="13">
        <v>0.17678904072371041</v>
      </c>
      <c r="J369" s="13"/>
      <c r="K369" s="28"/>
      <c r="L369" s="13"/>
      <c r="M369" s="30">
        <v>5.3497411613939967</v>
      </c>
      <c r="N369" s="20">
        <v>2.2119779832306428</v>
      </c>
      <c r="O369" s="13">
        <v>0.41347383293853829</v>
      </c>
      <c r="P369" s="20">
        <v>0.80757798323064345</v>
      </c>
      <c r="Q369" s="13">
        <v>0.15095645917572031</v>
      </c>
      <c r="R369" s="20">
        <v>1.4044000000000001</v>
      </c>
      <c r="S369" s="13">
        <v>0.26251737376281803</v>
      </c>
      <c r="V369" s="4">
        <f t="shared" si="20"/>
        <v>9.9204889457580103E-2</v>
      </c>
      <c r="W369" s="4">
        <f t="shared" si="21"/>
        <v>0.44958100219381891</v>
      </c>
      <c r="X369" s="4">
        <f t="shared" si="22"/>
        <v>0.21344489236211084</v>
      </c>
      <c r="Y369" s="4">
        <f t="shared" si="23"/>
        <v>0.63223002753106639</v>
      </c>
    </row>
    <row r="370" spans="2:25" x14ac:dyDescent="0.25">
      <c r="B370" s="19" t="s">
        <v>403</v>
      </c>
      <c r="C370" s="30">
        <v>7.8265500000000001</v>
      </c>
      <c r="D370" s="20">
        <v>2.8944730000000001</v>
      </c>
      <c r="E370" s="13">
        <v>0.36982744632053716</v>
      </c>
      <c r="F370" s="20">
        <v>1.02643446869</v>
      </c>
      <c r="G370" s="13">
        <v>0.13114775586816668</v>
      </c>
      <c r="H370" s="20">
        <v>1.8680385313100001</v>
      </c>
      <c r="I370" s="13">
        <v>0.23867969045237045</v>
      </c>
      <c r="J370" s="13"/>
      <c r="K370" s="28"/>
      <c r="L370" s="13"/>
      <c r="M370" s="30">
        <v>10.510210705160588</v>
      </c>
      <c r="N370" s="20">
        <v>4.5562703700880043</v>
      </c>
      <c r="O370" s="13">
        <v>0.43350894648104854</v>
      </c>
      <c r="P370" s="20">
        <v>1.5200703700880047</v>
      </c>
      <c r="Q370" s="13">
        <v>0.14462796348522675</v>
      </c>
      <c r="R370" s="20">
        <v>3.0362</v>
      </c>
      <c r="S370" s="13">
        <v>0.28888098299582177</v>
      </c>
      <c r="V370" s="4">
        <f t="shared" si="20"/>
        <v>0.34289191344341874</v>
      </c>
      <c r="W370" s="4">
        <f t="shared" si="21"/>
        <v>0.5741277842591741</v>
      </c>
      <c r="X370" s="4">
        <f t="shared" si="22"/>
        <v>0.48092295850899647</v>
      </c>
      <c r="Y370" s="4">
        <f t="shared" si="23"/>
        <v>0.6253412063565964</v>
      </c>
    </row>
    <row r="371" spans="2:25" x14ac:dyDescent="0.25">
      <c r="B371" s="19" t="s">
        <v>404</v>
      </c>
      <c r="C371" s="30">
        <v>46.431809000000001</v>
      </c>
      <c r="D371" s="20">
        <v>12.427851</v>
      </c>
      <c r="E371" s="13">
        <v>0.26765812635040775</v>
      </c>
      <c r="F371" s="20">
        <v>5.2063333635199998</v>
      </c>
      <c r="G371" s="13">
        <v>0.11212859192111167</v>
      </c>
      <c r="H371" s="20">
        <v>7.2215176364799998</v>
      </c>
      <c r="I371" s="13">
        <v>0.1555295344292961</v>
      </c>
      <c r="J371" s="13"/>
      <c r="K371" s="28"/>
      <c r="L371" s="13"/>
      <c r="M371" s="30">
        <v>53.188732378555059</v>
      </c>
      <c r="N371" s="20">
        <v>23.200251078453473</v>
      </c>
      <c r="O371" s="13">
        <v>0.43618732842385777</v>
      </c>
      <c r="P371" s="20">
        <v>7.144251078453471</v>
      </c>
      <c r="Q371" s="13">
        <v>0.1343188821949427</v>
      </c>
      <c r="R371" s="20">
        <v>16.056000000000001</v>
      </c>
      <c r="S371" s="13">
        <v>0.30186844622891501</v>
      </c>
      <c r="V371" s="4">
        <f t="shared" si="20"/>
        <v>0.14552358661182163</v>
      </c>
      <c r="W371" s="4">
        <f t="shared" si="21"/>
        <v>0.8667950781236009</v>
      </c>
      <c r="X371" s="4">
        <f t="shared" si="22"/>
        <v>0.37222313279287333</v>
      </c>
      <c r="Y371" s="4">
        <f t="shared" si="23"/>
        <v>1.2233553676988889</v>
      </c>
    </row>
    <row r="372" spans="2:25" x14ac:dyDescent="0.25">
      <c r="B372" s="19" t="s">
        <v>405</v>
      </c>
      <c r="C372" s="30">
        <v>4.9516289999999996</v>
      </c>
      <c r="D372" s="20">
        <v>1.267085</v>
      </c>
      <c r="E372" s="13">
        <v>0.25589255576296205</v>
      </c>
      <c r="F372" s="20">
        <v>0.65903635019999984</v>
      </c>
      <c r="G372" s="13">
        <v>0.13309485629880588</v>
      </c>
      <c r="H372" s="20">
        <v>0.60804864980000017</v>
      </c>
      <c r="I372" s="13">
        <v>0.12279769946415617</v>
      </c>
      <c r="J372" s="13"/>
      <c r="K372" s="28"/>
      <c r="L372" s="13"/>
      <c r="M372" s="30">
        <v>6.2324825312765482</v>
      </c>
      <c r="N372" s="20">
        <v>2.5457593383991806</v>
      </c>
      <c r="O372" s="13">
        <v>0.40846634156193196</v>
      </c>
      <c r="P372" s="20">
        <v>0.95385933839918058</v>
      </c>
      <c r="Q372" s="13">
        <v>0.15304645197357808</v>
      </c>
      <c r="R372" s="20">
        <v>1.5919000000000001</v>
      </c>
      <c r="S372" s="13">
        <v>0.25541988958835382</v>
      </c>
      <c r="V372" s="4">
        <f t="shared" si="20"/>
        <v>0.25867316216068459</v>
      </c>
      <c r="W372" s="4">
        <f t="shared" si="21"/>
        <v>1.0091464569458091</v>
      </c>
      <c r="X372" s="4">
        <f t="shared" si="22"/>
        <v>0.44735466884293995</v>
      </c>
      <c r="Y372" s="4">
        <f t="shared" si="23"/>
        <v>1.6180470929811439</v>
      </c>
    </row>
    <row r="373" spans="2:25" x14ac:dyDescent="0.25">
      <c r="B373" s="19" t="s">
        <v>406</v>
      </c>
      <c r="C373" s="30">
        <v>3.7831809999999999</v>
      </c>
      <c r="D373" s="20">
        <v>0.600441</v>
      </c>
      <c r="E373" s="13">
        <v>0.15871326272784728</v>
      </c>
      <c r="F373" s="20">
        <v>0.39187921119999997</v>
      </c>
      <c r="G373" s="13">
        <v>0.10358457900904026</v>
      </c>
      <c r="H373" s="20">
        <v>0.20856178880000001</v>
      </c>
      <c r="I373" s="13">
        <v>5.5128683718807005E-2</v>
      </c>
      <c r="J373" s="13"/>
      <c r="K373" s="28"/>
      <c r="L373" s="13"/>
      <c r="M373" s="30">
        <v>4.9957810748201252</v>
      </c>
      <c r="N373" s="20">
        <v>1.1640876175352408</v>
      </c>
      <c r="O373" s="13">
        <v>0.23301413734931409</v>
      </c>
      <c r="P373" s="20">
        <v>0.58638761753524071</v>
      </c>
      <c r="Q373" s="13">
        <v>0.11737656409540599</v>
      </c>
      <c r="R373" s="20">
        <v>0.57769999999999999</v>
      </c>
      <c r="S373" s="13">
        <v>0.1156375732539081</v>
      </c>
      <c r="V373" s="4">
        <f t="shared" si="20"/>
        <v>0.32052393866963413</v>
      </c>
      <c r="W373" s="4">
        <f t="shared" si="21"/>
        <v>0.93872106923951026</v>
      </c>
      <c r="X373" s="4">
        <f t="shared" si="22"/>
        <v>0.49634785611521304</v>
      </c>
      <c r="Y373" s="4">
        <f t="shared" si="23"/>
        <v>1.7699225410556125</v>
      </c>
    </row>
    <row r="374" spans="2:25" x14ac:dyDescent="0.25">
      <c r="B374" s="19" t="s">
        <v>407</v>
      </c>
      <c r="C374" s="30">
        <v>2.378228</v>
      </c>
      <c r="D374" s="20">
        <v>0.42385400000000001</v>
      </c>
      <c r="E374" s="13">
        <v>0.17822260943862406</v>
      </c>
      <c r="F374" s="20">
        <v>0.25167825403999999</v>
      </c>
      <c r="G374" s="13">
        <v>0.10582595698982603</v>
      </c>
      <c r="H374" s="20">
        <v>0.17217574596000004</v>
      </c>
      <c r="I374" s="13">
        <v>7.2396652448798018E-2</v>
      </c>
      <c r="J374" s="13"/>
      <c r="K374" s="28"/>
      <c r="L374" s="13"/>
      <c r="M374" s="30">
        <v>2.9162984026367891</v>
      </c>
      <c r="N374" s="20">
        <v>0.8305579802579619</v>
      </c>
      <c r="O374" s="13">
        <v>0.28479869532795676</v>
      </c>
      <c r="P374" s="20">
        <v>0.35865798025796192</v>
      </c>
      <c r="Q374" s="13">
        <v>0.12298397857149292</v>
      </c>
      <c r="R374" s="20">
        <v>0.47189999999999999</v>
      </c>
      <c r="S374" s="13">
        <v>0.16181471675646383</v>
      </c>
      <c r="V374" s="4">
        <f t="shared" si="20"/>
        <v>0.22624845163575102</v>
      </c>
      <c r="W374" s="4">
        <f t="shared" si="21"/>
        <v>0.9595379075293895</v>
      </c>
      <c r="X374" s="4">
        <f t="shared" si="22"/>
        <v>0.4250654337460531</v>
      </c>
      <c r="Y374" s="4">
        <f t="shared" si="23"/>
        <v>1.7408041554797853</v>
      </c>
    </row>
    <row r="375" spans="2:25" x14ac:dyDescent="0.25">
      <c r="B375" s="19" t="s">
        <v>408</v>
      </c>
      <c r="C375" s="30">
        <v>2.9871650000000001</v>
      </c>
      <c r="D375" s="20">
        <v>0.94736500000000001</v>
      </c>
      <c r="E375" s="13">
        <v>0.31714518615476545</v>
      </c>
      <c r="F375" s="20">
        <v>0.27612797428000002</v>
      </c>
      <c r="G375" s="13">
        <v>9.2438139265825628E-2</v>
      </c>
      <c r="H375" s="20">
        <v>0.67123702571999999</v>
      </c>
      <c r="I375" s="13">
        <v>0.22470704688893986</v>
      </c>
      <c r="J375" s="13"/>
      <c r="K375" s="28"/>
      <c r="L375" s="13"/>
      <c r="M375" s="30">
        <v>3.7955698565456291</v>
      </c>
      <c r="N375" s="20">
        <v>2.0864830745223806</v>
      </c>
      <c r="O375" s="13">
        <v>0.5497153664354637</v>
      </c>
      <c r="P375" s="20">
        <v>0.41458307452238069</v>
      </c>
      <c r="Q375" s="13">
        <v>0.10922815023610059</v>
      </c>
      <c r="R375" s="20">
        <v>1.6718999999999999</v>
      </c>
      <c r="S375" s="13">
        <v>0.4404872161993631</v>
      </c>
      <c r="V375" s="4">
        <f t="shared" si="20"/>
        <v>0.27062611424063587</v>
      </c>
      <c r="W375" s="4">
        <f t="shared" si="21"/>
        <v>1.2024067540202354</v>
      </c>
      <c r="X375" s="4">
        <f t="shared" si="22"/>
        <v>0.50141641969959938</v>
      </c>
      <c r="Y375" s="4">
        <f t="shared" si="23"/>
        <v>1.4907744000066776</v>
      </c>
    </row>
    <row r="376" spans="2:25" x14ac:dyDescent="0.25">
      <c r="B376" s="19" t="s">
        <v>409</v>
      </c>
      <c r="C376" s="30">
        <v>2.606592</v>
      </c>
      <c r="D376" s="20">
        <v>1.1622349999999999</v>
      </c>
      <c r="E376" s="13">
        <v>0.44588297669907678</v>
      </c>
      <c r="F376" s="20">
        <v>0.41537637948</v>
      </c>
      <c r="G376" s="13">
        <v>0.15935611690667353</v>
      </c>
      <c r="H376" s="20">
        <v>0.74685862051999996</v>
      </c>
      <c r="I376" s="13">
        <v>0.28652685979240328</v>
      </c>
      <c r="J376" s="13"/>
      <c r="K376" s="28"/>
      <c r="L376" s="13"/>
      <c r="M376" s="30">
        <v>3.3956829364903629</v>
      </c>
      <c r="N376" s="20">
        <v>1.6524092490331446</v>
      </c>
      <c r="O376" s="13">
        <v>0.48662059442481587</v>
      </c>
      <c r="P376" s="20">
        <v>0.60152924903314475</v>
      </c>
      <c r="Q376" s="13">
        <v>0.17714529309231106</v>
      </c>
      <c r="R376" s="20">
        <v>1.05088</v>
      </c>
      <c r="S376" s="13">
        <v>0.30947530133250484</v>
      </c>
      <c r="V376" s="4">
        <f t="shared" si="20"/>
        <v>0.30272897963715173</v>
      </c>
      <c r="W376" s="4">
        <f t="shared" si="21"/>
        <v>0.42175140916694542</v>
      </c>
      <c r="X376" s="4">
        <f t="shared" si="22"/>
        <v>0.44815468271495162</v>
      </c>
      <c r="Y376" s="4">
        <f t="shared" si="23"/>
        <v>0.40706684120258974</v>
      </c>
    </row>
    <row r="377" spans="2:25" x14ac:dyDescent="0.25">
      <c r="B377" s="19" t="s">
        <v>410</v>
      </c>
      <c r="C377" s="30">
        <v>2.5789420000000001</v>
      </c>
      <c r="D377" s="20">
        <v>0.59749099999999999</v>
      </c>
      <c r="E377" s="13">
        <v>0.23168066594750872</v>
      </c>
      <c r="F377" s="20">
        <v>0.24699829298000001</v>
      </c>
      <c r="G377" s="13">
        <v>9.5775047666833923E-2</v>
      </c>
      <c r="H377" s="20">
        <v>0.35049270701999996</v>
      </c>
      <c r="I377" s="13">
        <v>0.13590561828067477</v>
      </c>
      <c r="J377" s="13"/>
      <c r="K377" s="28"/>
      <c r="L377" s="13"/>
      <c r="M377" s="30">
        <v>3.3405320490182815</v>
      </c>
      <c r="N377" s="20">
        <v>1.2444755853624851</v>
      </c>
      <c r="O377" s="13">
        <v>0.37253813677022279</v>
      </c>
      <c r="P377" s="20">
        <v>0.37582558536248489</v>
      </c>
      <c r="Q377" s="13">
        <v>0.11250470878521668</v>
      </c>
      <c r="R377" s="20">
        <v>0.86865000000000003</v>
      </c>
      <c r="S377" s="13">
        <v>0.26003342798500606</v>
      </c>
      <c r="V377" s="4">
        <f t="shared" si="20"/>
        <v>0.29531104189946156</v>
      </c>
      <c r="W377" s="4">
        <f t="shared" si="21"/>
        <v>1.0828357002239115</v>
      </c>
      <c r="X377" s="4">
        <f t="shared" si="22"/>
        <v>0.52157158994178277</v>
      </c>
      <c r="Y377" s="4">
        <f t="shared" si="23"/>
        <v>1.4783682587450606</v>
      </c>
    </row>
    <row r="378" spans="2:25" x14ac:dyDescent="0.25">
      <c r="B378" s="19" t="s">
        <v>411</v>
      </c>
      <c r="C378" s="30">
        <v>22.005500000000001</v>
      </c>
      <c r="D378" s="20">
        <v>6.8880730000000003</v>
      </c>
      <c r="E378" s="13">
        <v>0.31301597327940744</v>
      </c>
      <c r="F378" s="20">
        <v>2.9723968006500008</v>
      </c>
      <c r="G378" s="13">
        <v>0.13507517668991845</v>
      </c>
      <c r="H378" s="20">
        <v>3.9156761993499996</v>
      </c>
      <c r="I378" s="13">
        <v>0.17794079658948897</v>
      </c>
      <c r="J378" s="13"/>
      <c r="K378" s="28"/>
      <c r="L378" s="13"/>
      <c r="M378" s="30">
        <v>27.065770871633404</v>
      </c>
      <c r="N378" s="20">
        <v>14.346283119005081</v>
      </c>
      <c r="O378" s="13">
        <v>0.53005263315965145</v>
      </c>
      <c r="P378" s="20">
        <v>4.3452831190050807</v>
      </c>
      <c r="Q378" s="13">
        <v>0.16054533010028563</v>
      </c>
      <c r="R378" s="20">
        <v>10.000999999999999</v>
      </c>
      <c r="S378" s="13">
        <v>0.36950730305936585</v>
      </c>
      <c r="V378" s="4">
        <f t="shared" si="20"/>
        <v>0.22995482364106268</v>
      </c>
      <c r="W378" s="4">
        <f t="shared" si="21"/>
        <v>1.0827716429551604</v>
      </c>
      <c r="X378" s="4">
        <f t="shared" si="22"/>
        <v>0.46187854799697625</v>
      </c>
      <c r="Y378" s="4">
        <f t="shared" si="23"/>
        <v>1.5540927009388983</v>
      </c>
    </row>
    <row r="379" spans="2:25" x14ac:dyDescent="0.25">
      <c r="B379" s="19" t="s">
        <v>412</v>
      </c>
      <c r="C379" s="30">
        <v>14.173405000000001</v>
      </c>
      <c r="D379" s="20">
        <v>5.4665460000000001</v>
      </c>
      <c r="E379" s="13">
        <v>0.38569038279792328</v>
      </c>
      <c r="F379" s="20">
        <v>2.1287322598699996</v>
      </c>
      <c r="G379" s="13">
        <v>0.15019201524757106</v>
      </c>
      <c r="H379" s="20">
        <v>3.3378137401300001</v>
      </c>
      <c r="I379" s="13">
        <v>0.23549836755035225</v>
      </c>
      <c r="J379" s="13"/>
      <c r="K379" s="28"/>
      <c r="L379" s="13"/>
      <c r="M379" s="30">
        <v>18.367636020900779</v>
      </c>
      <c r="N379" s="20">
        <v>10.875363923964411</v>
      </c>
      <c r="O379" s="13">
        <v>0.59209382805654409</v>
      </c>
      <c r="P379" s="20">
        <v>3.091363923964412</v>
      </c>
      <c r="Q379" s="13">
        <v>0.16830494247853711</v>
      </c>
      <c r="R379" s="20">
        <v>7.7839999999999998</v>
      </c>
      <c r="S379" s="13">
        <v>0.42378888557800704</v>
      </c>
      <c r="V379" s="4">
        <f t="shared" si="20"/>
        <v>0.29592261146145038</v>
      </c>
      <c r="W379" s="4">
        <f t="shared" si="21"/>
        <v>0.98943975299291553</v>
      </c>
      <c r="X379" s="4">
        <f t="shared" si="22"/>
        <v>0.45220889552037868</v>
      </c>
      <c r="Y379" s="4">
        <f t="shared" si="23"/>
        <v>1.3320654194732962</v>
      </c>
    </row>
    <row r="380" spans="2:25" x14ac:dyDescent="0.25">
      <c r="B380" s="19" t="s">
        <v>413</v>
      </c>
      <c r="C380" s="30">
        <v>11.763692000000001</v>
      </c>
      <c r="D380" s="20">
        <v>3.209784</v>
      </c>
      <c r="E380" s="13">
        <v>0.27285515465722837</v>
      </c>
      <c r="F380" s="20">
        <v>1.4779612972400002</v>
      </c>
      <c r="G380" s="13">
        <v>0.12563753770839972</v>
      </c>
      <c r="H380" s="20">
        <v>1.7318227027599997</v>
      </c>
      <c r="I380" s="13">
        <v>0.14721761694882862</v>
      </c>
      <c r="J380" s="13"/>
      <c r="K380" s="28"/>
      <c r="L380" s="13"/>
      <c r="M380" s="30">
        <v>14.749255166793974</v>
      </c>
      <c r="N380" s="20">
        <v>6.2392720430504029</v>
      </c>
      <c r="O380" s="13">
        <v>0.42302285589968708</v>
      </c>
      <c r="P380" s="20">
        <v>2.1477720430504026</v>
      </c>
      <c r="Q380" s="13">
        <v>0.14561901728338333</v>
      </c>
      <c r="R380" s="20">
        <v>4.0914999999999999</v>
      </c>
      <c r="S380" s="13">
        <v>0.27740383861630374</v>
      </c>
      <c r="V380" s="4">
        <f t="shared" si="20"/>
        <v>0.25379474120828505</v>
      </c>
      <c r="W380" s="4">
        <f t="shared" si="21"/>
        <v>0.94382925550454577</v>
      </c>
      <c r="X380" s="4">
        <f t="shared" si="22"/>
        <v>0.45319911087065123</v>
      </c>
      <c r="Y380" s="4">
        <f t="shared" si="23"/>
        <v>1.3625397643069297</v>
      </c>
    </row>
    <row r="381" spans="2:25" x14ac:dyDescent="0.25">
      <c r="B381" s="19" t="s">
        <v>414</v>
      </c>
      <c r="C381" s="30">
        <v>40.443299000000003</v>
      </c>
      <c r="D381" s="20">
        <v>15.043013999999999</v>
      </c>
      <c r="E381" s="13">
        <v>0.37195318809180228</v>
      </c>
      <c r="F381" s="20">
        <v>5.8715147144399991</v>
      </c>
      <c r="G381" s="13">
        <v>0.14517892604260596</v>
      </c>
      <c r="H381" s="20">
        <v>9.1714992855600013</v>
      </c>
      <c r="I381" s="13">
        <v>0.22677426204919635</v>
      </c>
      <c r="J381" s="13"/>
      <c r="K381" s="28"/>
      <c r="L381" s="13"/>
      <c r="M381" s="30">
        <v>53.875085579122903</v>
      </c>
      <c r="N381" s="20">
        <v>28.959700820181101</v>
      </c>
      <c r="O381" s="13">
        <v>0.53753419616660914</v>
      </c>
      <c r="P381" s="20">
        <v>8.9227008201810989</v>
      </c>
      <c r="Q381" s="13">
        <v>0.16561831362804794</v>
      </c>
      <c r="R381" s="20">
        <v>20.036999999999999</v>
      </c>
      <c r="S381" s="13">
        <v>0.37191588253856112</v>
      </c>
      <c r="V381" s="4">
        <f t="shared" si="20"/>
        <v>0.332114019163543</v>
      </c>
      <c r="W381" s="4">
        <f t="shared" si="21"/>
        <v>0.92512622937006528</v>
      </c>
      <c r="X381" s="4">
        <f t="shared" si="22"/>
        <v>0.51965910912855628</v>
      </c>
      <c r="Y381" s="4">
        <f t="shared" si="23"/>
        <v>1.1847027815339968</v>
      </c>
    </row>
    <row r="382" spans="2:25" x14ac:dyDescent="0.25">
      <c r="B382" s="19" t="s">
        <v>415</v>
      </c>
      <c r="C382" s="30">
        <v>5.0424759999999997</v>
      </c>
      <c r="D382" s="20">
        <v>1.379132</v>
      </c>
      <c r="E382" s="13">
        <v>0.2735029378424409</v>
      </c>
      <c r="F382" s="20">
        <v>0.52245797228999991</v>
      </c>
      <c r="G382" s="13">
        <v>0.10361139493574187</v>
      </c>
      <c r="H382" s="20">
        <v>0.8566740277099999</v>
      </c>
      <c r="I382" s="13">
        <v>0.169891542906699</v>
      </c>
      <c r="J382" s="13"/>
      <c r="K382" s="28"/>
      <c r="L382" s="13"/>
      <c r="M382" s="30">
        <v>6.141231860723507</v>
      </c>
      <c r="N382" s="20">
        <v>1.9413050899703326</v>
      </c>
      <c r="O382" s="13">
        <v>0.31611004664813697</v>
      </c>
      <c r="P382" s="20">
        <v>0.72677508997033269</v>
      </c>
      <c r="Q382" s="13">
        <v>0.11834353537739745</v>
      </c>
      <c r="R382" s="20">
        <v>1.2145300000000001</v>
      </c>
      <c r="S382" s="13">
        <v>0.19776651127073952</v>
      </c>
      <c r="V382" s="4">
        <f t="shared" si="20"/>
        <v>0.21790006749134894</v>
      </c>
      <c r="W382" s="4">
        <f t="shared" si="21"/>
        <v>0.4076281965543056</v>
      </c>
      <c r="X382" s="4">
        <f t="shared" si="22"/>
        <v>0.39106900175105919</v>
      </c>
      <c r="Y382" s="4">
        <f t="shared" si="23"/>
        <v>0.41772711756722147</v>
      </c>
    </row>
    <row r="383" spans="2:25" x14ac:dyDescent="0.25">
      <c r="B383" s="19" t="s">
        <v>416</v>
      </c>
      <c r="C383" s="30">
        <v>2.219624</v>
      </c>
      <c r="D383" s="20">
        <v>0.87068199999999996</v>
      </c>
      <c r="E383" s="13">
        <v>0.39226553686570337</v>
      </c>
      <c r="F383" s="20">
        <v>0.18116635783999999</v>
      </c>
      <c r="G383" s="13">
        <v>8.1620291472789971E-2</v>
      </c>
      <c r="H383" s="20">
        <v>0.68951564216000005</v>
      </c>
      <c r="I383" s="13">
        <v>0.31064524539291344</v>
      </c>
      <c r="J383" s="13"/>
      <c r="K383" s="28"/>
      <c r="L383" s="13"/>
      <c r="M383" s="30">
        <v>2.7544780473065869</v>
      </c>
      <c r="N383" s="20">
        <v>1.5332577794629638</v>
      </c>
      <c r="O383" s="13">
        <v>0.55664185850463765</v>
      </c>
      <c r="P383" s="20">
        <v>0.25955777946296371</v>
      </c>
      <c r="Q383" s="13">
        <v>9.4231202792400992E-2</v>
      </c>
      <c r="R383" s="20">
        <v>1.2737000000000001</v>
      </c>
      <c r="S383" s="13">
        <v>0.46241065571223661</v>
      </c>
      <c r="V383" s="4">
        <f t="shared" si="20"/>
        <v>0.24096605880391753</v>
      </c>
      <c r="W383" s="4">
        <f t="shared" si="21"/>
        <v>0.76098481358631953</v>
      </c>
      <c r="X383" s="4">
        <f t="shared" si="22"/>
        <v>0.4327040768363648</v>
      </c>
      <c r="Y383" s="4">
        <f t="shared" si="23"/>
        <v>0.84723873124903193</v>
      </c>
    </row>
    <row r="384" spans="2:25" x14ac:dyDescent="0.25">
      <c r="B384" s="19" t="s">
        <v>417</v>
      </c>
      <c r="C384" s="30">
        <v>109.820036</v>
      </c>
      <c r="D384" s="20">
        <v>41.461706</v>
      </c>
      <c r="E384" s="13">
        <v>0.37754227288725345</v>
      </c>
      <c r="F384" s="20">
        <v>16.32158126178</v>
      </c>
      <c r="G384" s="13">
        <v>0.14862116109468404</v>
      </c>
      <c r="H384" s="20">
        <v>25.140124738219999</v>
      </c>
      <c r="I384" s="13">
        <v>0.22892111179256944</v>
      </c>
      <c r="J384" s="13"/>
      <c r="K384" s="28"/>
      <c r="L384" s="13"/>
      <c r="M384" s="30">
        <v>139.07465372688873</v>
      </c>
      <c r="N384" s="20">
        <v>80.065129868209809</v>
      </c>
      <c r="O384" s="13">
        <v>0.57569893379306691</v>
      </c>
      <c r="P384" s="20">
        <v>23.478129868209816</v>
      </c>
      <c r="Q384" s="13">
        <v>0.1688167415057209</v>
      </c>
      <c r="R384" s="20">
        <v>56.587000000000003</v>
      </c>
      <c r="S384" s="13">
        <v>0.40688219228734601</v>
      </c>
      <c r="V384" s="4">
        <f t="shared" si="20"/>
        <v>0.2663868888814489</v>
      </c>
      <c r="W384" s="4">
        <f t="shared" si="21"/>
        <v>0.93106211954254392</v>
      </c>
      <c r="X384" s="4">
        <f t="shared" si="22"/>
        <v>0.4384715237847816</v>
      </c>
      <c r="Y384" s="4">
        <f t="shared" si="23"/>
        <v>1.2508639312346763</v>
      </c>
    </row>
    <row r="385" spans="2:25" x14ac:dyDescent="0.25">
      <c r="B385" s="19" t="s">
        <v>418</v>
      </c>
      <c r="C385" s="30">
        <v>5.8153839999999999</v>
      </c>
      <c r="D385" s="20">
        <v>1.799078</v>
      </c>
      <c r="E385" s="13">
        <v>0.30936529728733303</v>
      </c>
      <c r="F385" s="20">
        <v>0.68625455138999991</v>
      </c>
      <c r="G385" s="13">
        <v>0.11800674751486745</v>
      </c>
      <c r="H385" s="20">
        <v>1.1128234486100002</v>
      </c>
      <c r="I385" s="13">
        <v>0.19135854977246561</v>
      </c>
      <c r="J385" s="13"/>
      <c r="K385" s="28"/>
      <c r="L385" s="13"/>
      <c r="M385" s="30">
        <v>7.0002318887941728</v>
      </c>
      <c r="N385" s="20">
        <v>2.8422896751916316</v>
      </c>
      <c r="O385" s="13">
        <v>0.40602793169487861</v>
      </c>
      <c r="P385" s="20">
        <v>0.92978967519163169</v>
      </c>
      <c r="Q385" s="13">
        <v>0.13282269644238784</v>
      </c>
      <c r="R385" s="20">
        <v>1.9125000000000001</v>
      </c>
      <c r="S385" s="13">
        <v>0.2732052352524908</v>
      </c>
      <c r="V385" s="4">
        <f t="shared" si="20"/>
        <v>0.20374370614118908</v>
      </c>
      <c r="W385" s="4">
        <f t="shared" si="21"/>
        <v>0.57985905846863317</v>
      </c>
      <c r="X385" s="4">
        <f t="shared" si="22"/>
        <v>0.3548757867009471</v>
      </c>
      <c r="Y385" s="4">
        <f t="shared" si="23"/>
        <v>0.71860145685180865</v>
      </c>
    </row>
    <row r="386" spans="2:25" x14ac:dyDescent="0.25">
      <c r="B386" s="19" t="s">
        <v>419</v>
      </c>
      <c r="C386" s="30">
        <v>92.731641999999994</v>
      </c>
      <c r="D386" s="20">
        <v>32.469532000000001</v>
      </c>
      <c r="E386" s="13">
        <v>0.35014512090705779</v>
      </c>
      <c r="F386" s="20">
        <v>12.985355860999997</v>
      </c>
      <c r="G386" s="13">
        <v>0.1400315532102839</v>
      </c>
      <c r="H386" s="20">
        <v>19.484176139000002</v>
      </c>
      <c r="I386" s="13">
        <v>0.21011356769677392</v>
      </c>
      <c r="J386" s="13"/>
      <c r="K386" s="28"/>
      <c r="L386" s="13"/>
      <c r="M386" s="30">
        <v>114.77877611771011</v>
      </c>
      <c r="N386" s="20">
        <v>59.745535648073314</v>
      </c>
      <c r="O386" s="13">
        <v>0.52052772880939191</v>
      </c>
      <c r="P386" s="20">
        <v>18.728535648073315</v>
      </c>
      <c r="Q386" s="13">
        <v>0.16317072094292479</v>
      </c>
      <c r="R386" s="20">
        <v>41.017000000000003</v>
      </c>
      <c r="S386" s="13">
        <v>0.35735700786646712</v>
      </c>
      <c r="V386" s="4">
        <f t="shared" si="20"/>
        <v>0.23775200829194976</v>
      </c>
      <c r="W386" s="4">
        <f t="shared" si="21"/>
        <v>0.84004917742803653</v>
      </c>
      <c r="X386" s="4">
        <f t="shared" si="22"/>
        <v>0.44228127812209506</v>
      </c>
      <c r="Y386" s="4">
        <f t="shared" si="23"/>
        <v>1.1051441799429935</v>
      </c>
    </row>
    <row r="387" spans="2:25" x14ac:dyDescent="0.25">
      <c r="B387" s="19" t="s">
        <v>420</v>
      </c>
      <c r="C387" s="30">
        <v>3.6258910000000002</v>
      </c>
      <c r="D387" s="20">
        <v>0.98873800000000001</v>
      </c>
      <c r="E387" s="13">
        <v>0.27268828544487411</v>
      </c>
      <c r="F387" s="20">
        <v>0.51001954405000005</v>
      </c>
      <c r="G387" s="13">
        <v>0.14066047326022763</v>
      </c>
      <c r="H387" s="20">
        <v>0.47871845594999995</v>
      </c>
      <c r="I387" s="13">
        <v>0.13202781218464646</v>
      </c>
      <c r="J387" s="13"/>
      <c r="K387" s="28"/>
      <c r="L387" s="13"/>
      <c r="M387" s="30">
        <v>4.1710670643919929</v>
      </c>
      <c r="N387" s="20">
        <v>2.000243300145125</v>
      </c>
      <c r="O387" s="13">
        <v>0.47955193941162294</v>
      </c>
      <c r="P387" s="20">
        <v>0.65614330014512523</v>
      </c>
      <c r="Q387" s="13">
        <v>0.15730825949708621</v>
      </c>
      <c r="R387" s="20">
        <v>1.3441000000000001</v>
      </c>
      <c r="S387" s="13">
        <v>0.32224367991453678</v>
      </c>
      <c r="V387" s="4">
        <f t="shared" si="20"/>
        <v>0.15035644049751973</v>
      </c>
      <c r="W387" s="4">
        <f t="shared" si="21"/>
        <v>1.0230266260072183</v>
      </c>
      <c r="X387" s="4">
        <f t="shared" si="22"/>
        <v>0.28650618941928196</v>
      </c>
      <c r="Y387" s="4">
        <f t="shared" si="23"/>
        <v>1.8077045772816107</v>
      </c>
    </row>
    <row r="388" spans="2:25" x14ac:dyDescent="0.25">
      <c r="B388" s="19" t="s">
        <v>421</v>
      </c>
      <c r="C388" s="30">
        <v>0.78369299999999997</v>
      </c>
      <c r="D388" s="20">
        <v>0.31640800000000002</v>
      </c>
      <c r="E388" s="13">
        <v>0.40373972971559013</v>
      </c>
      <c r="F388" s="20">
        <v>0.10220404504</v>
      </c>
      <c r="G388" s="13">
        <v>0.13041336982721549</v>
      </c>
      <c r="H388" s="20">
        <v>0.21420395496</v>
      </c>
      <c r="I388" s="13">
        <v>0.27332635988837467</v>
      </c>
      <c r="J388" s="13"/>
      <c r="K388" s="28"/>
      <c r="L388" s="13"/>
      <c r="M388" s="30">
        <v>0.97856167857441156</v>
      </c>
      <c r="N388" s="20">
        <v>0.53046042360163315</v>
      </c>
      <c r="O388" s="13">
        <v>0.54208174631814587</v>
      </c>
      <c r="P388" s="20">
        <v>0.15116042360163312</v>
      </c>
      <c r="Q388" s="13">
        <v>0.15447204495259478</v>
      </c>
      <c r="R388" s="20">
        <v>0.37930000000000003</v>
      </c>
      <c r="S388" s="13">
        <v>0.38760970136555101</v>
      </c>
      <c r="V388" s="4">
        <f t="shared" si="20"/>
        <v>0.24865435645643341</v>
      </c>
      <c r="W388" s="4">
        <f t="shared" si="21"/>
        <v>0.67650762180991975</v>
      </c>
      <c r="X388" s="4">
        <f t="shared" si="22"/>
        <v>0.47900627164485399</v>
      </c>
      <c r="Y388" s="4">
        <f t="shared" si="23"/>
        <v>0.77074228190991945</v>
      </c>
    </row>
    <row r="389" spans="2:25" x14ac:dyDescent="0.25">
      <c r="B389" s="19" t="s">
        <v>422</v>
      </c>
      <c r="C389" s="30">
        <v>6.825507</v>
      </c>
      <c r="D389" s="20">
        <v>0.98494700000000002</v>
      </c>
      <c r="E389" s="13">
        <v>0.14430385903933582</v>
      </c>
      <c r="F389" s="20">
        <v>0.57484100334999999</v>
      </c>
      <c r="G389" s="13">
        <v>8.4219531728558769E-2</v>
      </c>
      <c r="H389" s="20">
        <v>0.41010599664999997</v>
      </c>
      <c r="I389" s="13">
        <v>6.0084327310777057E-2</v>
      </c>
      <c r="J389" s="13"/>
      <c r="K389" s="28"/>
      <c r="L389" s="13"/>
      <c r="M389" s="30">
        <v>8.3247475332942269</v>
      </c>
      <c r="N389" s="20">
        <v>1.9710084587771013</v>
      </c>
      <c r="O389" s="13">
        <v>0.23676495303841891</v>
      </c>
      <c r="P389" s="20">
        <v>0.80530845877710144</v>
      </c>
      <c r="Q389" s="13">
        <v>9.6736682470708976E-2</v>
      </c>
      <c r="R389" s="20">
        <v>1.1657</v>
      </c>
      <c r="S389" s="13">
        <v>0.14002827056770994</v>
      </c>
      <c r="V389" s="4">
        <f t="shared" si="20"/>
        <v>0.21965262555502862</v>
      </c>
      <c r="W389" s="4">
        <f t="shared" si="21"/>
        <v>1.0011314911128224</v>
      </c>
      <c r="X389" s="4">
        <f t="shared" si="22"/>
        <v>0.40092382777847546</v>
      </c>
      <c r="Y389" s="4">
        <f t="shared" si="23"/>
        <v>1.8424358812652346</v>
      </c>
    </row>
    <row r="390" spans="2:25" x14ac:dyDescent="0.25">
      <c r="B390" s="19" t="s">
        <v>423</v>
      </c>
      <c r="C390" s="30">
        <v>3.9589970000000001</v>
      </c>
      <c r="D390" s="20">
        <v>0.613757</v>
      </c>
      <c r="E390" s="13">
        <v>0.15502840744764393</v>
      </c>
      <c r="F390" s="20">
        <v>0.42727312263</v>
      </c>
      <c r="G390" s="13">
        <v>0.10792458863444453</v>
      </c>
      <c r="H390" s="20">
        <v>0.18648387737</v>
      </c>
      <c r="I390" s="13">
        <v>4.7103818813199402E-2</v>
      </c>
      <c r="J390" s="13"/>
      <c r="K390" s="28"/>
      <c r="L390" s="13"/>
      <c r="M390" s="30">
        <v>5.0426034475239172</v>
      </c>
      <c r="N390" s="20">
        <v>1.1331921661958588</v>
      </c>
      <c r="O390" s="13">
        <v>0.22472363293851574</v>
      </c>
      <c r="P390" s="20">
        <v>0.58502216619585878</v>
      </c>
      <c r="Q390" s="13">
        <v>0.11601589779642968</v>
      </c>
      <c r="R390" s="20">
        <v>0.54817000000000005</v>
      </c>
      <c r="S390" s="13">
        <v>0.10870773514208605</v>
      </c>
      <c r="V390" s="4">
        <f t="shared" si="20"/>
        <v>0.27370731716238161</v>
      </c>
      <c r="W390" s="4">
        <f t="shared" si="21"/>
        <v>0.84632055715186771</v>
      </c>
      <c r="X390" s="4">
        <f t="shared" si="22"/>
        <v>0.36919954757477824</v>
      </c>
      <c r="Y390" s="4">
        <f t="shared" si="23"/>
        <v>1.9395034451819329</v>
      </c>
    </row>
    <row r="391" spans="2:25" x14ac:dyDescent="0.25">
      <c r="B391" s="19" t="s">
        <v>424</v>
      </c>
      <c r="C391" s="30">
        <v>13.940545999999999</v>
      </c>
      <c r="D391" s="20">
        <v>3.7096480000000001</v>
      </c>
      <c r="E391" s="13">
        <v>0.2661049287452586</v>
      </c>
      <c r="F391" s="20">
        <v>1.5446124967999999</v>
      </c>
      <c r="G391" s="13">
        <v>0.1108</v>
      </c>
      <c r="H391" s="20">
        <v>2.1650355031999999</v>
      </c>
      <c r="I391" s="13">
        <v>0.15530492874525861</v>
      </c>
      <c r="J391" s="13"/>
      <c r="K391" s="28"/>
      <c r="L391" s="13"/>
      <c r="M391" s="30">
        <v>16.78960038685398</v>
      </c>
      <c r="N391" s="20">
        <v>6.5562272510647253</v>
      </c>
      <c r="O391" s="13">
        <v>0.39049334707204575</v>
      </c>
      <c r="P391" s="20">
        <v>2.2162272510647258</v>
      </c>
      <c r="Q391" s="13">
        <v>0.13200000000000001</v>
      </c>
      <c r="R391" s="20">
        <v>4.34</v>
      </c>
      <c r="S391" s="13">
        <v>0.25849334707204574</v>
      </c>
      <c r="V391" s="4">
        <f t="shared" ref="V391:V433" si="24">+M391/C391-1</f>
        <v>0.2043717933898701</v>
      </c>
      <c r="W391" s="4">
        <f t="shared" ref="W391:W433" si="25">+N391/D391-1</f>
        <v>0.76734484001304848</v>
      </c>
      <c r="X391" s="4">
        <f t="shared" ref="X391:X433" si="26">+P391/F391-1</f>
        <v>0.43481116180020662</v>
      </c>
      <c r="Y391" s="4">
        <f t="shared" ref="Y391:Y433" si="27">+R391/H391-1</f>
        <v>1.0045860650254115</v>
      </c>
    </row>
    <row r="392" spans="2:25" x14ac:dyDescent="0.25">
      <c r="B392" s="19" t="s">
        <v>425</v>
      </c>
      <c r="C392" s="30">
        <v>3.1161349999999999</v>
      </c>
      <c r="D392" s="20">
        <v>0.68788899999999997</v>
      </c>
      <c r="E392" s="13">
        <v>0.22075070560165078</v>
      </c>
      <c r="F392" s="20">
        <v>0.3246637584</v>
      </c>
      <c r="G392" s="13">
        <v>0.10418796310172698</v>
      </c>
      <c r="H392" s="20">
        <v>0.36322524160000003</v>
      </c>
      <c r="I392" s="13">
        <v>0.11656274249992378</v>
      </c>
      <c r="J392" s="13"/>
      <c r="K392" s="28"/>
      <c r="L392" s="13"/>
      <c r="M392" s="30">
        <v>3.7952832839944612</v>
      </c>
      <c r="N392" s="20">
        <v>1.3745366771723249</v>
      </c>
      <c r="O392" s="13">
        <v>0.36216971812592919</v>
      </c>
      <c r="P392" s="20">
        <v>0.46693667717232495</v>
      </c>
      <c r="Q392" s="13">
        <v>0.12303078379985466</v>
      </c>
      <c r="R392" s="20">
        <v>0.90759999999999996</v>
      </c>
      <c r="S392" s="13">
        <v>0.23913893432607453</v>
      </c>
      <c r="V392" s="4">
        <f t="shared" si="24"/>
        <v>0.21794571929472295</v>
      </c>
      <c r="W392" s="4">
        <f t="shared" si="25"/>
        <v>0.99819546056460395</v>
      </c>
      <c r="X392" s="4">
        <f t="shared" si="26"/>
        <v>0.43821620088879309</v>
      </c>
      <c r="Y392" s="4">
        <f t="shared" si="27"/>
        <v>1.4987250225288307</v>
      </c>
    </row>
    <row r="393" spans="2:25" x14ac:dyDescent="0.25">
      <c r="B393" s="19" t="s">
        <v>426</v>
      </c>
      <c r="C393" s="30">
        <v>30.758959000000001</v>
      </c>
      <c r="D393" s="20">
        <v>6.4802369999999998</v>
      </c>
      <c r="E393" s="13">
        <v>0.21067803367467669</v>
      </c>
      <c r="F393" s="20">
        <v>2.3868952184000003</v>
      </c>
      <c r="G393" s="13">
        <v>7.7600000000000002E-2</v>
      </c>
      <c r="H393" s="20">
        <v>4.0933417815999995</v>
      </c>
      <c r="I393" s="13">
        <v>0.13307803367467669</v>
      </c>
      <c r="J393" s="13"/>
      <c r="K393" s="28"/>
      <c r="L393" s="13"/>
      <c r="M393" s="30">
        <v>37.06824785331623</v>
      </c>
      <c r="N393" s="20">
        <v>12.343551793918358</v>
      </c>
      <c r="O393" s="13">
        <v>0.33299528595911415</v>
      </c>
      <c r="P393" s="20">
        <v>3.5585517939183586</v>
      </c>
      <c r="Q393" s="13">
        <v>9.6000000000000002E-2</v>
      </c>
      <c r="R393" s="20">
        <v>8.7850000000000001</v>
      </c>
      <c r="S393" s="13">
        <v>0.23699528595911415</v>
      </c>
      <c r="V393" s="4">
        <f t="shared" si="24"/>
        <v>0.20512036357655106</v>
      </c>
      <c r="W393" s="4">
        <f t="shared" si="25"/>
        <v>0.90479943772401517</v>
      </c>
      <c r="X393" s="4">
        <f t="shared" si="26"/>
        <v>0.49087055287820758</v>
      </c>
      <c r="Y393" s="4">
        <f t="shared" si="27"/>
        <v>1.1461682089410408</v>
      </c>
    </row>
    <row r="394" spans="2:25" x14ac:dyDescent="0.25">
      <c r="B394" s="19" t="s">
        <v>427</v>
      </c>
      <c r="C394" s="30">
        <v>116.719786</v>
      </c>
      <c r="D394" s="20">
        <v>39.309354999999996</v>
      </c>
      <c r="E394" s="13">
        <v>0.33678398793500186</v>
      </c>
      <c r="F394" s="20">
        <v>15.73229842694</v>
      </c>
      <c r="G394" s="13">
        <v>0.13478690259884471</v>
      </c>
      <c r="H394" s="20">
        <v>23.577056573059998</v>
      </c>
      <c r="I394" s="13">
        <v>0.20199708533615712</v>
      </c>
      <c r="J394" s="13"/>
      <c r="K394" s="28"/>
      <c r="L394" s="13"/>
      <c r="M394" s="30">
        <v>142.88490087426325</v>
      </c>
      <c r="N394" s="20">
        <v>74.037627670105749</v>
      </c>
      <c r="O394" s="13">
        <v>0.51816271150482052</v>
      </c>
      <c r="P394" s="20">
        <v>22.842627670105763</v>
      </c>
      <c r="Q394" s="13">
        <v>0.15986733049006319</v>
      </c>
      <c r="R394" s="20">
        <v>51.195</v>
      </c>
      <c r="S394" s="13">
        <v>0.35829538101475744</v>
      </c>
      <c r="V394" s="4">
        <f t="shared" si="24"/>
        <v>0.22417034652773649</v>
      </c>
      <c r="W394" s="4">
        <f t="shared" si="25"/>
        <v>0.88346076067912471</v>
      </c>
      <c r="X394" s="4">
        <f t="shared" si="26"/>
        <v>0.45195743496640195</v>
      </c>
      <c r="Y394" s="4">
        <f t="shared" si="27"/>
        <v>1.1713906416332422</v>
      </c>
    </row>
    <row r="395" spans="2:25" x14ac:dyDescent="0.25">
      <c r="B395" s="19" t="s">
        <v>428</v>
      </c>
      <c r="C395" s="30">
        <v>35.815043000000003</v>
      </c>
      <c r="D395" s="20">
        <v>9.0930040000000005</v>
      </c>
      <c r="E395" s="13">
        <v>0.25388784260289732</v>
      </c>
      <c r="F395" s="20">
        <v>4.8715021112599999</v>
      </c>
      <c r="G395" s="13">
        <v>0.1360183236764507</v>
      </c>
      <c r="H395" s="20">
        <v>4.2215018887400007</v>
      </c>
      <c r="I395" s="13">
        <v>0.11786951892644665</v>
      </c>
      <c r="J395" s="13"/>
      <c r="K395" s="28"/>
      <c r="L395" s="13"/>
      <c r="M395" s="30">
        <v>45.330438986795293</v>
      </c>
      <c r="N395" s="20">
        <v>17.166898638651041</v>
      </c>
      <c r="O395" s="13">
        <v>0.37870576642003706</v>
      </c>
      <c r="P395" s="20">
        <v>7.2988986386510373</v>
      </c>
      <c r="Q395" s="13">
        <v>0.16101539719871671</v>
      </c>
      <c r="R395" s="20">
        <v>9.8680000000000003</v>
      </c>
      <c r="S395" s="13">
        <v>0.21769036922132032</v>
      </c>
      <c r="V395" s="4">
        <f t="shared" si="24"/>
        <v>0.26568154579055769</v>
      </c>
      <c r="W395" s="4">
        <f t="shared" si="25"/>
        <v>0.88792379709181257</v>
      </c>
      <c r="X395" s="4">
        <f t="shared" si="26"/>
        <v>0.49828502009274467</v>
      </c>
      <c r="Y395" s="4">
        <f t="shared" si="27"/>
        <v>1.3375566942942481</v>
      </c>
    </row>
    <row r="396" spans="2:25" x14ac:dyDescent="0.25">
      <c r="B396" s="19" t="s">
        <v>429</v>
      </c>
      <c r="C396" s="30">
        <v>21.32855</v>
      </c>
      <c r="D396" s="20">
        <v>6.0913890000000004</v>
      </c>
      <c r="E396" s="13">
        <v>0.285597895778194</v>
      </c>
      <c r="F396" s="20">
        <v>2.9687323982299998</v>
      </c>
      <c r="G396" s="13">
        <v>0.13919054029598824</v>
      </c>
      <c r="H396" s="20">
        <v>3.1226566017699997</v>
      </c>
      <c r="I396" s="13">
        <v>0.14640735548220576</v>
      </c>
      <c r="J396" s="13"/>
      <c r="K396" s="28"/>
      <c r="L396" s="13"/>
      <c r="M396" s="30">
        <v>26.717967318700431</v>
      </c>
      <c r="N396" s="20">
        <v>11.490857397974288</v>
      </c>
      <c r="O396" s="13">
        <v>0.43007977593907792</v>
      </c>
      <c r="P396" s="20">
        <v>4.2679573979742882</v>
      </c>
      <c r="Q396" s="13">
        <v>0.15974109658361099</v>
      </c>
      <c r="R396" s="20">
        <v>7.2229000000000001</v>
      </c>
      <c r="S396" s="13">
        <v>0.2703386793554669</v>
      </c>
      <c r="V396" s="4">
        <f t="shared" si="24"/>
        <v>0.25268559366203669</v>
      </c>
      <c r="W396" s="4">
        <f t="shared" si="25"/>
        <v>0.88641004506103416</v>
      </c>
      <c r="X396" s="4">
        <f t="shared" si="26"/>
        <v>0.43763627887744438</v>
      </c>
      <c r="Y396" s="4">
        <f t="shared" si="27"/>
        <v>1.3130625365292743</v>
      </c>
    </row>
    <row r="397" spans="2:25" x14ac:dyDescent="0.25">
      <c r="B397" s="19" t="s">
        <v>430</v>
      </c>
      <c r="C397" s="30">
        <v>0.27238400000000001</v>
      </c>
      <c r="D397" s="20">
        <v>2.7807999999999999E-2</v>
      </c>
      <c r="E397" s="13">
        <v>0.10209116541353383</v>
      </c>
      <c r="F397" s="20">
        <v>2.4360571970000005E-2</v>
      </c>
      <c r="G397" s="13">
        <v>8.9434665655838838E-2</v>
      </c>
      <c r="H397" s="20">
        <v>3.4474280299999992E-3</v>
      </c>
      <c r="I397" s="13">
        <v>1.2656499757695016E-2</v>
      </c>
      <c r="J397" s="13"/>
      <c r="K397" s="28"/>
      <c r="L397" s="13"/>
      <c r="M397" s="30">
        <v>0.34348227767182876</v>
      </c>
      <c r="N397" s="20">
        <v>5.6070833801773919E-2</v>
      </c>
      <c r="O397" s="13">
        <v>0.16324229064110651</v>
      </c>
      <c r="P397" s="20">
        <v>3.5780833801773916E-2</v>
      </c>
      <c r="Q397" s="13">
        <v>0.1041708295528417</v>
      </c>
      <c r="R397" s="20">
        <v>2.0289999999999999E-2</v>
      </c>
      <c r="S397" s="13">
        <v>5.9071461088264811E-2</v>
      </c>
      <c r="V397" s="4">
        <f t="shared" si="24"/>
        <v>0.26102222477028292</v>
      </c>
      <c r="W397" s="4">
        <f t="shared" si="25"/>
        <v>1.0163562212950921</v>
      </c>
      <c r="X397" s="4">
        <f t="shared" si="26"/>
        <v>0.46880105466480582</v>
      </c>
      <c r="Y397" s="4">
        <f t="shared" si="27"/>
        <v>4.8855470871135207</v>
      </c>
    </row>
    <row r="398" spans="2:25" x14ac:dyDescent="0.25">
      <c r="B398" s="19" t="s">
        <v>431</v>
      </c>
      <c r="C398" s="30">
        <v>24.211587000000002</v>
      </c>
      <c r="D398" s="20">
        <v>7.2668869999999997</v>
      </c>
      <c r="E398" s="13">
        <v>0.30014087882797602</v>
      </c>
      <c r="F398" s="20">
        <v>3.2599328998199999</v>
      </c>
      <c r="G398" s="13">
        <v>0.1346435035348984</v>
      </c>
      <c r="H398" s="20">
        <v>4.0069541001799998</v>
      </c>
      <c r="I398" s="13">
        <v>0.16549737529307765</v>
      </c>
      <c r="J398" s="13"/>
      <c r="K398" s="28"/>
      <c r="L398" s="13"/>
      <c r="M398" s="30">
        <v>30.705116895962657</v>
      </c>
      <c r="N398" s="20">
        <v>14.092216609642648</v>
      </c>
      <c r="O398" s="13">
        <v>0.45895336133683962</v>
      </c>
      <c r="P398" s="20">
        <v>4.8530166096426468</v>
      </c>
      <c r="Q398" s="13">
        <v>0.1580523736837087</v>
      </c>
      <c r="R398" s="20">
        <v>9.2392000000000003</v>
      </c>
      <c r="S398" s="13">
        <v>0.30090098765313089</v>
      </c>
      <c r="V398" s="4">
        <f t="shared" si="24"/>
        <v>0.26819926739881428</v>
      </c>
      <c r="W398" s="4">
        <f t="shared" si="25"/>
        <v>0.93923706390957351</v>
      </c>
      <c r="X398" s="4">
        <f t="shared" si="26"/>
        <v>0.4886860431730391</v>
      </c>
      <c r="Y398" s="4">
        <f t="shared" si="27"/>
        <v>1.3057913240346224</v>
      </c>
    </row>
    <row r="399" spans="2:25" x14ac:dyDescent="0.25">
      <c r="B399" s="19" t="s">
        <v>432</v>
      </c>
      <c r="C399" s="30">
        <v>24.513656999999998</v>
      </c>
      <c r="D399" s="20">
        <v>5.6490239999999998</v>
      </c>
      <c r="E399" s="13">
        <v>0.23044395212024057</v>
      </c>
      <c r="F399" s="20">
        <v>2.9627487672700004</v>
      </c>
      <c r="G399" s="13">
        <v>0.12086114965506779</v>
      </c>
      <c r="H399" s="20">
        <v>2.6862752327299999</v>
      </c>
      <c r="I399" s="13">
        <v>0.10958280246517277</v>
      </c>
      <c r="J399" s="13"/>
      <c r="K399" s="28"/>
      <c r="L399" s="13"/>
      <c r="M399" s="30">
        <v>31.094614366985827</v>
      </c>
      <c r="N399" s="20">
        <v>11.936990564986315</v>
      </c>
      <c r="O399" s="13">
        <v>0.38389254242240128</v>
      </c>
      <c r="P399" s="20">
        <v>4.4399905649863127</v>
      </c>
      <c r="Q399" s="13">
        <v>0.14278969703835262</v>
      </c>
      <c r="R399" s="20">
        <v>7.4969999999999999</v>
      </c>
      <c r="S399" s="13">
        <v>0.24110284538404858</v>
      </c>
      <c r="V399" s="4">
        <f t="shared" si="24"/>
        <v>0.268460857022917</v>
      </c>
      <c r="W399" s="4">
        <f t="shared" si="25"/>
        <v>1.1131067180784355</v>
      </c>
      <c r="X399" s="4">
        <f t="shared" si="26"/>
        <v>0.49860515141737927</v>
      </c>
      <c r="Y399" s="4">
        <f t="shared" si="27"/>
        <v>1.7908532635283878</v>
      </c>
    </row>
    <row r="400" spans="2:25" x14ac:dyDescent="0.25">
      <c r="B400" s="19" t="s">
        <v>433</v>
      </c>
      <c r="C400" s="30">
        <v>2.0686420000000001</v>
      </c>
      <c r="D400" s="20">
        <v>0.33515499999999998</v>
      </c>
      <c r="E400" s="13">
        <v>0.16201691737864743</v>
      </c>
      <c r="F400" s="20">
        <v>0.20112060874999999</v>
      </c>
      <c r="G400" s="13">
        <v>9.7223496743274088E-2</v>
      </c>
      <c r="H400" s="20">
        <v>0.13403439125000002</v>
      </c>
      <c r="I400" s="13">
        <v>6.4793420635373355E-2</v>
      </c>
      <c r="J400" s="13"/>
      <c r="K400" s="28"/>
      <c r="L400" s="13"/>
      <c r="M400" s="30">
        <v>2.4924325243626284</v>
      </c>
      <c r="N400" s="20">
        <v>0.66734082456784649</v>
      </c>
      <c r="O400" s="13">
        <v>0.26774679677176044</v>
      </c>
      <c r="P400" s="20">
        <v>0.28314082456784662</v>
      </c>
      <c r="Q400" s="13">
        <v>0.11360019651494965</v>
      </c>
      <c r="R400" s="20">
        <v>0.38419999999999999</v>
      </c>
      <c r="S400" s="13">
        <v>0.15414660025681085</v>
      </c>
      <c r="V400" s="4">
        <f t="shared" si="24"/>
        <v>0.20486412069494309</v>
      </c>
      <c r="W400" s="4">
        <f t="shared" si="25"/>
        <v>0.99114088874653983</v>
      </c>
      <c r="X400" s="4">
        <f t="shared" si="26"/>
        <v>0.40781606781928881</v>
      </c>
      <c r="Y400" s="4">
        <f t="shared" si="27"/>
        <v>1.8664285070194619</v>
      </c>
    </row>
    <row r="401" spans="2:25" x14ac:dyDescent="0.25">
      <c r="B401" s="19" t="s">
        <v>434</v>
      </c>
      <c r="C401" s="30">
        <v>12.077092</v>
      </c>
      <c r="D401" s="20">
        <v>4.653289</v>
      </c>
      <c r="E401" s="13">
        <v>0.38529879543850459</v>
      </c>
      <c r="F401" s="20">
        <v>1.7763963062299999</v>
      </c>
      <c r="G401" s="13">
        <v>0.14708808264688222</v>
      </c>
      <c r="H401" s="20">
        <v>2.8768926937700003</v>
      </c>
      <c r="I401" s="13">
        <v>0.23821071279162237</v>
      </c>
      <c r="J401" s="13"/>
      <c r="K401" s="28"/>
      <c r="L401" s="13"/>
      <c r="M401" s="30">
        <v>14.921965279068525</v>
      </c>
      <c r="N401" s="20">
        <v>7.5438747112659961</v>
      </c>
      <c r="O401" s="13">
        <v>0.50555503716712225</v>
      </c>
      <c r="P401" s="20">
        <v>2.5272747112659966</v>
      </c>
      <c r="Q401" s="13">
        <v>0.1693660763847962</v>
      </c>
      <c r="R401" s="20">
        <v>5.0166000000000004</v>
      </c>
      <c r="S401" s="13">
        <v>0.33618896078232613</v>
      </c>
      <c r="V401" s="4">
        <f t="shared" si="24"/>
        <v>0.23555946075996803</v>
      </c>
      <c r="W401" s="4">
        <f t="shared" si="25"/>
        <v>0.62119195933585813</v>
      </c>
      <c r="X401" s="4">
        <f t="shared" si="26"/>
        <v>0.4226975717088528</v>
      </c>
      <c r="Y401" s="4">
        <f t="shared" si="27"/>
        <v>0.74375638370649066</v>
      </c>
    </row>
    <row r="402" spans="2:25" x14ac:dyDescent="0.25">
      <c r="B402" s="19" t="s">
        <v>435</v>
      </c>
      <c r="C402" s="30">
        <v>24.803775999999999</v>
      </c>
      <c r="D402" s="20">
        <v>7.0054679999999996</v>
      </c>
      <c r="E402" s="13">
        <v>0.28243554529761922</v>
      </c>
      <c r="F402" s="20">
        <v>3.2980800169799998</v>
      </c>
      <c r="G402" s="13">
        <v>0.13296685218331272</v>
      </c>
      <c r="H402" s="20">
        <v>3.7073879830200003</v>
      </c>
      <c r="I402" s="13">
        <v>0.14946869311430647</v>
      </c>
      <c r="J402" s="13"/>
      <c r="K402" s="28"/>
      <c r="L402" s="13"/>
      <c r="M402" s="30">
        <v>32.079434073646347</v>
      </c>
      <c r="N402" s="20">
        <v>15.046200645986051</v>
      </c>
      <c r="O402" s="13">
        <v>0.469029491338399</v>
      </c>
      <c r="P402" s="20">
        <v>5.0342006459860515</v>
      </c>
      <c r="Q402" s="13">
        <v>0.15692922245538335</v>
      </c>
      <c r="R402" s="20">
        <v>10.012</v>
      </c>
      <c r="S402" s="13">
        <v>0.31210026888301573</v>
      </c>
      <c r="V402" s="4">
        <f t="shared" si="24"/>
        <v>0.29332864776904732</v>
      </c>
      <c r="W402" s="4">
        <f t="shared" si="25"/>
        <v>1.1477795125159451</v>
      </c>
      <c r="X402" s="4">
        <f t="shared" si="26"/>
        <v>0.52640342868205803</v>
      </c>
      <c r="Y402" s="4">
        <f t="shared" si="27"/>
        <v>1.7005536096722005</v>
      </c>
    </row>
    <row r="403" spans="2:25" x14ac:dyDescent="0.25">
      <c r="B403" s="19" t="s">
        <v>436</v>
      </c>
      <c r="C403" s="30">
        <v>21.152889999999999</v>
      </c>
      <c r="D403" s="20">
        <v>8.9633420000000008</v>
      </c>
      <c r="E403" s="13">
        <v>0.42374077490120737</v>
      </c>
      <c r="F403" s="20">
        <v>3.0599375114000003</v>
      </c>
      <c r="G403" s="13">
        <v>0.14465812999547581</v>
      </c>
      <c r="H403" s="20">
        <v>5.9034044885999997</v>
      </c>
      <c r="I403" s="13">
        <v>0.27908264490573154</v>
      </c>
      <c r="J403" s="13"/>
      <c r="K403" s="28"/>
      <c r="L403" s="13"/>
      <c r="M403" s="30">
        <v>25.742762121131566</v>
      </c>
      <c r="N403" s="20">
        <v>16.638111925830977</v>
      </c>
      <c r="O403" s="13">
        <v>0.64632193886347511</v>
      </c>
      <c r="P403" s="20">
        <v>4.4331119258309784</v>
      </c>
      <c r="Q403" s="13">
        <v>0.1722080911508696</v>
      </c>
      <c r="R403" s="20">
        <v>12.205</v>
      </c>
      <c r="S403" s="13">
        <v>0.47411384771260551</v>
      </c>
      <c r="V403" s="4">
        <f t="shared" si="24"/>
        <v>0.21698558074719654</v>
      </c>
      <c r="W403" s="4">
        <f t="shared" si="25"/>
        <v>0.85623977371732285</v>
      </c>
      <c r="X403" s="4">
        <f t="shared" si="26"/>
        <v>0.44875897279442012</v>
      </c>
      <c r="Y403" s="4">
        <f t="shared" si="27"/>
        <v>1.0674510824336947</v>
      </c>
    </row>
    <row r="404" spans="2:25" x14ac:dyDescent="0.25">
      <c r="B404" s="19" t="s">
        <v>437</v>
      </c>
      <c r="C404" s="30">
        <v>47.773392000000001</v>
      </c>
      <c r="D404" s="20">
        <v>16.946538</v>
      </c>
      <c r="E404" s="13">
        <v>0.35472754373396809</v>
      </c>
      <c r="F404" s="20">
        <v>6.3199098488800001</v>
      </c>
      <c r="G404" s="13">
        <v>0.13228932642840183</v>
      </c>
      <c r="H404" s="20">
        <v>10.62662815112</v>
      </c>
      <c r="I404" s="13">
        <v>0.22243821730556623</v>
      </c>
      <c r="J404" s="13"/>
      <c r="K404" s="28"/>
      <c r="L404" s="13"/>
      <c r="M404" s="30">
        <v>59.621840770746708</v>
      </c>
      <c r="N404" s="20">
        <v>30.480466921823584</v>
      </c>
      <c r="O404" s="13">
        <v>0.51122988703124272</v>
      </c>
      <c r="P404" s="20">
        <v>9.4374669218235852</v>
      </c>
      <c r="Q404" s="13">
        <v>0.15828875458763181</v>
      </c>
      <c r="R404" s="20">
        <v>21.042999999999999</v>
      </c>
      <c r="S404" s="13">
        <v>0.35294113244361103</v>
      </c>
      <c r="V404" s="4">
        <f t="shared" si="24"/>
        <v>0.24801355471570252</v>
      </c>
      <c r="W404" s="4">
        <f t="shared" si="25"/>
        <v>0.79862500068294673</v>
      </c>
      <c r="X404" s="4">
        <f t="shared" si="26"/>
        <v>0.49329138349909707</v>
      </c>
      <c r="Y404" s="4">
        <f t="shared" si="27"/>
        <v>0.98021420348487109</v>
      </c>
    </row>
    <row r="405" spans="2:25" x14ac:dyDescent="0.25">
      <c r="B405" s="19" t="s">
        <v>438</v>
      </c>
      <c r="C405" s="30">
        <v>45.619067999999999</v>
      </c>
      <c r="D405" s="20">
        <v>22.731701999999999</v>
      </c>
      <c r="E405" s="13">
        <v>0.49829387132591135</v>
      </c>
      <c r="F405" s="20">
        <v>6.9221221061399998</v>
      </c>
      <c r="G405" s="13">
        <v>0.15173747315793473</v>
      </c>
      <c r="H405" s="20">
        <v>15.809579893859999</v>
      </c>
      <c r="I405" s="13">
        <v>0.34655639816797656</v>
      </c>
      <c r="J405" s="13"/>
      <c r="K405" s="28"/>
      <c r="L405" s="13"/>
      <c r="M405" s="30">
        <v>57.314148435546159</v>
      </c>
      <c r="N405" s="20">
        <v>40.585176015048596</v>
      </c>
      <c r="O405" s="13">
        <v>0.70811792764729831</v>
      </c>
      <c r="P405" s="20">
        <v>10.274176015048594</v>
      </c>
      <c r="Q405" s="13">
        <v>0.17926072872918344</v>
      </c>
      <c r="R405" s="20">
        <v>30.311</v>
      </c>
      <c r="S405" s="13">
        <v>0.52885719891811489</v>
      </c>
      <c r="V405" s="4">
        <f t="shared" si="24"/>
        <v>0.25636386161037228</v>
      </c>
      <c r="W405" s="4">
        <f t="shared" si="25"/>
        <v>0.78539979166753993</v>
      </c>
      <c r="X405" s="4">
        <f t="shared" si="26"/>
        <v>0.4842523517369457</v>
      </c>
      <c r="Y405" s="4">
        <f t="shared" si="27"/>
        <v>0.9172552467236621</v>
      </c>
    </row>
    <row r="406" spans="2:25" x14ac:dyDescent="0.25">
      <c r="B406" s="19" t="s">
        <v>439</v>
      </c>
      <c r="C406" s="30">
        <v>27.712820000000001</v>
      </c>
      <c r="D406" s="20">
        <v>9.5056820000000002</v>
      </c>
      <c r="E406" s="13">
        <v>0.34300666622884285</v>
      </c>
      <c r="F406" s="20">
        <v>3.8202822036000006</v>
      </c>
      <c r="G406" s="13">
        <v>0.13785252470156414</v>
      </c>
      <c r="H406" s="20">
        <v>5.6853997963999996</v>
      </c>
      <c r="I406" s="13">
        <v>0.20515414152727868</v>
      </c>
      <c r="J406" s="13"/>
      <c r="K406" s="28"/>
      <c r="L406" s="13"/>
      <c r="M406" s="30">
        <v>34.608121607888492</v>
      </c>
      <c r="N406" s="20">
        <v>18.909426206979983</v>
      </c>
      <c r="O406" s="13">
        <v>0.54638695567545092</v>
      </c>
      <c r="P406" s="20">
        <v>5.7404262069799845</v>
      </c>
      <c r="Q406" s="13">
        <v>0.1658693376086475</v>
      </c>
      <c r="R406" s="20">
        <v>13.169</v>
      </c>
      <c r="S406" s="13">
        <v>0.38051761806680345</v>
      </c>
      <c r="V406" s="4">
        <f t="shared" si="24"/>
        <v>0.2488127014099788</v>
      </c>
      <c r="W406" s="4">
        <f t="shared" si="25"/>
        <v>0.98927612000695819</v>
      </c>
      <c r="X406" s="4">
        <f t="shared" si="26"/>
        <v>0.50261836719040209</v>
      </c>
      <c r="Y406" s="4">
        <f t="shared" si="27"/>
        <v>1.3162838976317239</v>
      </c>
    </row>
    <row r="407" spans="2:25" x14ac:dyDescent="0.25">
      <c r="B407" s="19" t="s">
        <v>440</v>
      </c>
      <c r="C407" s="30">
        <v>21.437467000000002</v>
      </c>
      <c r="D407" s="20">
        <v>4.9484779999999997</v>
      </c>
      <c r="E407" s="13">
        <v>0.23083314833790763</v>
      </c>
      <c r="F407" s="20">
        <v>2.0243400088099999</v>
      </c>
      <c r="G407" s="13">
        <v>9.443E-2</v>
      </c>
      <c r="H407" s="20">
        <v>2.9241379911899998</v>
      </c>
      <c r="I407" s="13">
        <v>0.13640314833790765</v>
      </c>
      <c r="J407" s="13"/>
      <c r="K407" s="28"/>
      <c r="L407" s="13"/>
      <c r="M407" s="30">
        <v>26.874521903402943</v>
      </c>
      <c r="N407" s="20">
        <v>9.672820975084532</v>
      </c>
      <c r="O407" s="13">
        <v>0.35992532294536284</v>
      </c>
      <c r="P407" s="20">
        <v>3.0368209750845323</v>
      </c>
      <c r="Q407" s="13">
        <v>0.113</v>
      </c>
      <c r="R407" s="20">
        <v>6.6360000000000001</v>
      </c>
      <c r="S407" s="13">
        <v>0.24692532294536287</v>
      </c>
      <c r="V407" s="4">
        <f t="shared" si="24"/>
        <v>0.25362394276352429</v>
      </c>
      <c r="W407" s="4">
        <f t="shared" si="25"/>
        <v>0.95470627030867528</v>
      </c>
      <c r="X407" s="4">
        <f t="shared" si="26"/>
        <v>0.50015361148234949</v>
      </c>
      <c r="Y407" s="4">
        <f t="shared" si="27"/>
        <v>1.2693867457668886</v>
      </c>
    </row>
    <row r="408" spans="2:25" x14ac:dyDescent="0.25">
      <c r="B408" s="19" t="s">
        <v>441</v>
      </c>
      <c r="C408" s="30">
        <v>0.51870000000000005</v>
      </c>
      <c r="D408" s="20">
        <v>8.8553999999999994E-2</v>
      </c>
      <c r="E408" s="13">
        <v>0.17072296124927705</v>
      </c>
      <c r="F408" s="20">
        <v>4.6273227E-2</v>
      </c>
      <c r="G408" s="13">
        <v>8.9209999999999998E-2</v>
      </c>
      <c r="H408" s="20">
        <v>4.2280773000000001E-2</v>
      </c>
      <c r="I408" s="13">
        <v>8.1512961249277038E-2</v>
      </c>
      <c r="J408" s="13"/>
      <c r="K408" s="28"/>
      <c r="L408" s="13"/>
      <c r="M408" s="30">
        <v>0.63188292290477477</v>
      </c>
      <c r="N408" s="20">
        <v>0.19724335567371568</v>
      </c>
      <c r="O408" s="13">
        <v>0.31215174286873454</v>
      </c>
      <c r="P408" s="20">
        <v>6.8243355673715672E-2</v>
      </c>
      <c r="Q408" s="13">
        <v>0.108</v>
      </c>
      <c r="R408" s="20">
        <v>0.129</v>
      </c>
      <c r="S408" s="13">
        <v>0.20415174286873455</v>
      </c>
      <c r="V408" s="4">
        <f t="shared" si="24"/>
        <v>0.2182049795735006</v>
      </c>
      <c r="W408" s="4">
        <f t="shared" si="25"/>
        <v>1.2273794032309744</v>
      </c>
      <c r="X408" s="4">
        <f t="shared" si="26"/>
        <v>0.47479136637078878</v>
      </c>
      <c r="Y408" s="4">
        <f t="shared" si="27"/>
        <v>2.0510322032191795</v>
      </c>
    </row>
    <row r="409" spans="2:25" x14ac:dyDescent="0.25">
      <c r="B409" s="19" t="s">
        <v>442</v>
      </c>
      <c r="C409" s="30">
        <v>43.942518</v>
      </c>
      <c r="D409" s="20">
        <v>12.995706999999999</v>
      </c>
      <c r="E409" s="13">
        <v>0.29574333905945033</v>
      </c>
      <c r="F409" s="20">
        <v>6.3376877567199994</v>
      </c>
      <c r="G409" s="13">
        <v>0.14422677728026417</v>
      </c>
      <c r="H409" s="20">
        <v>6.6580192432800009</v>
      </c>
      <c r="I409" s="13">
        <v>0.15151656177918618</v>
      </c>
      <c r="J409" s="13"/>
      <c r="K409" s="28"/>
      <c r="L409" s="13"/>
      <c r="M409" s="30">
        <v>52.721184485116986</v>
      </c>
      <c r="N409" s="20">
        <v>23.043165007391931</v>
      </c>
      <c r="O409" s="13">
        <v>0.43707601095147885</v>
      </c>
      <c r="P409" s="20">
        <v>8.8511650073919288</v>
      </c>
      <c r="Q409" s="13">
        <v>0.16788630782547354</v>
      </c>
      <c r="R409" s="20">
        <v>14.192</v>
      </c>
      <c r="S409" s="13">
        <v>0.26918970312600532</v>
      </c>
      <c r="V409" s="4">
        <f t="shared" si="24"/>
        <v>0.19977613675021955</v>
      </c>
      <c r="W409" s="4">
        <f t="shared" si="25"/>
        <v>0.77313669871073043</v>
      </c>
      <c r="X409" s="4">
        <f t="shared" si="26"/>
        <v>0.39659215587054297</v>
      </c>
      <c r="Y409" s="4">
        <f t="shared" si="27"/>
        <v>1.1315648816011028</v>
      </c>
    </row>
    <row r="410" spans="2:25" x14ac:dyDescent="0.25">
      <c r="B410" s="19" t="s">
        <v>443</v>
      </c>
      <c r="C410" s="30">
        <v>22.340126999999999</v>
      </c>
      <c r="D410" s="20">
        <v>6.4082420000000004</v>
      </c>
      <c r="E410" s="13">
        <v>0.28684895121679477</v>
      </c>
      <c r="F410" s="20">
        <v>3.0439124716999997</v>
      </c>
      <c r="G410" s="13">
        <v>0.13625314089306653</v>
      </c>
      <c r="H410" s="20">
        <v>3.3643295283000003</v>
      </c>
      <c r="I410" s="13">
        <v>0.15059581032372826</v>
      </c>
      <c r="J410" s="13"/>
      <c r="K410" s="28"/>
      <c r="L410" s="13"/>
      <c r="M410" s="30">
        <v>27.209993284217358</v>
      </c>
      <c r="N410" s="20">
        <v>11.578687328068764</v>
      </c>
      <c r="O410" s="13">
        <v>0.42553069407719263</v>
      </c>
      <c r="P410" s="20">
        <v>4.3116873280687642</v>
      </c>
      <c r="Q410" s="13">
        <v>0.15845969835537141</v>
      </c>
      <c r="R410" s="20">
        <v>7.2670000000000003</v>
      </c>
      <c r="S410" s="13">
        <v>0.2670709957218213</v>
      </c>
      <c r="V410" s="4">
        <f t="shared" si="24"/>
        <v>0.21798740375188363</v>
      </c>
      <c r="W410" s="4">
        <f t="shared" si="25"/>
        <v>0.80684301998407104</v>
      </c>
      <c r="X410" s="4">
        <f t="shared" si="26"/>
        <v>0.41649517460031404</v>
      </c>
      <c r="Y410" s="4">
        <f t="shared" si="27"/>
        <v>1.1600143323867638</v>
      </c>
    </row>
    <row r="411" spans="2:25" x14ac:dyDescent="0.25">
      <c r="B411" s="19" t="s">
        <v>444</v>
      </c>
      <c r="C411" s="30">
        <v>3.3963510000000001</v>
      </c>
      <c r="D411" s="20">
        <v>0.60141699999999998</v>
      </c>
      <c r="E411" s="13">
        <v>0.17707739865520378</v>
      </c>
      <c r="F411" s="20">
        <v>0.29236686362999997</v>
      </c>
      <c r="G411" s="13">
        <v>8.6082640937288277E-2</v>
      </c>
      <c r="H411" s="20">
        <v>0.30905013637000001</v>
      </c>
      <c r="I411" s="13">
        <v>9.09947577179155E-2</v>
      </c>
      <c r="J411" s="13"/>
      <c r="K411" s="28"/>
      <c r="L411" s="13"/>
      <c r="M411" s="30">
        <v>3.8857602086593541</v>
      </c>
      <c r="N411" s="20">
        <v>1.20033370220053</v>
      </c>
      <c r="O411" s="13">
        <v>0.30890575788120062</v>
      </c>
      <c r="P411" s="20">
        <v>0.39093370220053014</v>
      </c>
      <c r="Q411" s="13">
        <v>0.10060674905500877</v>
      </c>
      <c r="R411" s="20">
        <v>0.80940000000000001</v>
      </c>
      <c r="S411" s="13">
        <v>0.20829900882619187</v>
      </c>
      <c r="V411" s="4">
        <f t="shared" si="24"/>
        <v>0.14409853653505</v>
      </c>
      <c r="W411" s="4">
        <f t="shared" si="25"/>
        <v>0.9958426552633699</v>
      </c>
      <c r="X411" s="4">
        <f t="shared" si="26"/>
        <v>0.33713409702704822</v>
      </c>
      <c r="Y411" s="4">
        <f t="shared" si="27"/>
        <v>1.6189925346966123</v>
      </c>
    </row>
    <row r="412" spans="2:25" x14ac:dyDescent="0.25">
      <c r="B412" s="19" t="s">
        <v>445</v>
      </c>
      <c r="C412" s="30">
        <v>33.573748999999999</v>
      </c>
      <c r="D412" s="20">
        <v>9.6442809999999994</v>
      </c>
      <c r="E412" s="13">
        <v>0.28725660038740386</v>
      </c>
      <c r="F412" s="20">
        <v>4.0332252957900003</v>
      </c>
      <c r="G412" s="13">
        <v>0.12013032252638811</v>
      </c>
      <c r="H412" s="20">
        <v>5.6110557042099991</v>
      </c>
      <c r="I412" s="13">
        <v>0.16712627786101575</v>
      </c>
      <c r="J412" s="13"/>
      <c r="K412" s="28"/>
      <c r="L412" s="13"/>
      <c r="M412" s="30">
        <v>43.641173799169927</v>
      </c>
      <c r="N412" s="20">
        <v>18.846645854783915</v>
      </c>
      <c r="O412" s="13">
        <v>0.43185469624426981</v>
      </c>
      <c r="P412" s="20">
        <v>6.0656458547839209</v>
      </c>
      <c r="Q412" s="13">
        <v>0.13898906300497563</v>
      </c>
      <c r="R412" s="20">
        <v>12.781000000000001</v>
      </c>
      <c r="S412" s="13">
        <v>0.29286563323929432</v>
      </c>
      <c r="V412" s="4">
        <f t="shared" si="24"/>
        <v>0.29986001262980566</v>
      </c>
      <c r="W412" s="4">
        <f t="shared" si="25"/>
        <v>0.95417842499445182</v>
      </c>
      <c r="X412" s="4">
        <f t="shared" si="26"/>
        <v>0.50391942178767479</v>
      </c>
      <c r="Y412" s="4">
        <f t="shared" si="27"/>
        <v>1.2778244725694599</v>
      </c>
    </row>
    <row r="413" spans="2:25" x14ac:dyDescent="0.25">
      <c r="B413" s="19" t="s">
        <v>446</v>
      </c>
      <c r="C413" s="30">
        <v>3.0611329999999999</v>
      </c>
      <c r="D413" s="20">
        <v>1.031256</v>
      </c>
      <c r="E413" s="13">
        <v>0.33688702843032303</v>
      </c>
      <c r="F413" s="20">
        <v>0.33401358387999996</v>
      </c>
      <c r="G413" s="13">
        <v>0.10911436513212591</v>
      </c>
      <c r="H413" s="20">
        <v>0.69724241611999993</v>
      </c>
      <c r="I413" s="13">
        <v>0.22777266329819709</v>
      </c>
      <c r="J413" s="13"/>
      <c r="K413" s="28"/>
      <c r="L413" s="13"/>
      <c r="M413" s="30">
        <v>3.7724983780720951</v>
      </c>
      <c r="N413" s="20">
        <v>1.239494534508955</v>
      </c>
      <c r="O413" s="13">
        <v>0.32856065405186169</v>
      </c>
      <c r="P413" s="20">
        <v>0.4731945345089551</v>
      </c>
      <c r="Q413" s="13">
        <v>0.12543266744909173</v>
      </c>
      <c r="R413" s="20">
        <v>0.76629999999999998</v>
      </c>
      <c r="S413" s="13">
        <v>0.20312798660276998</v>
      </c>
      <c r="V413" s="4">
        <f t="shared" si="24"/>
        <v>0.23238630208883282</v>
      </c>
      <c r="W413" s="4">
        <f t="shared" si="25"/>
        <v>0.20192710103888367</v>
      </c>
      <c r="X413" s="4">
        <f t="shared" si="26"/>
        <v>0.41669248601265951</v>
      </c>
      <c r="Y413" s="4">
        <f t="shared" si="27"/>
        <v>9.9043865208732207E-2</v>
      </c>
    </row>
    <row r="414" spans="2:25" x14ac:dyDescent="0.25">
      <c r="B414" s="19" t="s">
        <v>447</v>
      </c>
      <c r="C414" s="30">
        <v>0.96313899999999997</v>
      </c>
      <c r="D414" s="20">
        <v>0.149418</v>
      </c>
      <c r="E414" s="13">
        <v>0.15513648601084579</v>
      </c>
      <c r="F414" s="20">
        <v>8.7740669389999998E-2</v>
      </c>
      <c r="G414" s="13">
        <v>9.1098656985128826E-2</v>
      </c>
      <c r="H414" s="20">
        <v>6.1677330609999997E-2</v>
      </c>
      <c r="I414" s="13">
        <v>6.4037829025716947E-2</v>
      </c>
      <c r="J414" s="13"/>
      <c r="K414" s="28"/>
      <c r="L414" s="13"/>
      <c r="M414" s="30">
        <v>1.2426024629058692</v>
      </c>
      <c r="N414" s="20">
        <v>0.32154926109120296</v>
      </c>
      <c r="O414" s="13">
        <v>0.25877082227830839</v>
      </c>
      <c r="P414" s="20">
        <v>0.13644926109120301</v>
      </c>
      <c r="Q414" s="13">
        <v>0.10980926335210349</v>
      </c>
      <c r="R414" s="20">
        <v>0.18509999999999999</v>
      </c>
      <c r="S414" s="13">
        <v>0.14896155892620494</v>
      </c>
      <c r="V414" s="4">
        <f t="shared" si="24"/>
        <v>0.29015901433320557</v>
      </c>
      <c r="W414" s="4">
        <f t="shared" si="25"/>
        <v>1.1520115454041879</v>
      </c>
      <c r="X414" s="4">
        <f t="shared" si="26"/>
        <v>0.55514269539815508</v>
      </c>
      <c r="Y414" s="4">
        <f t="shared" si="27"/>
        <v>2.0011026445101852</v>
      </c>
    </row>
    <row r="415" spans="2:25" x14ac:dyDescent="0.25">
      <c r="B415" s="19" t="s">
        <v>448</v>
      </c>
      <c r="C415" s="30">
        <v>30.450410000000002</v>
      </c>
      <c r="D415" s="20">
        <v>6.8905010000000004</v>
      </c>
      <c r="E415" s="13">
        <v>0.22628598432664782</v>
      </c>
      <c r="F415" s="20">
        <v>3.36623107037</v>
      </c>
      <c r="G415" s="13">
        <v>0.11054797194422013</v>
      </c>
      <c r="H415" s="20">
        <v>3.52426992963</v>
      </c>
      <c r="I415" s="13">
        <v>0.1157380123824277</v>
      </c>
      <c r="J415" s="13"/>
      <c r="K415" s="28"/>
      <c r="L415" s="13"/>
      <c r="M415" s="30">
        <v>37.320131991216719</v>
      </c>
      <c r="N415" s="20">
        <v>13.914221795112935</v>
      </c>
      <c r="O415" s="13">
        <v>0.372834206438167</v>
      </c>
      <c r="P415" s="20">
        <v>4.8493217951129353</v>
      </c>
      <c r="Q415" s="13">
        <v>0.12993849529402043</v>
      </c>
      <c r="R415" s="20">
        <v>9.0648999999999997</v>
      </c>
      <c r="S415" s="13">
        <v>0.24289571114414657</v>
      </c>
      <c r="V415" s="4">
        <f t="shared" si="24"/>
        <v>0.22560359585360978</v>
      </c>
      <c r="W415" s="4">
        <f t="shared" si="25"/>
        <v>1.0193338329263626</v>
      </c>
      <c r="X415" s="4">
        <f t="shared" si="26"/>
        <v>0.44057900177955434</v>
      </c>
      <c r="Y415" s="4">
        <f t="shared" si="27"/>
        <v>1.5721355574349238</v>
      </c>
    </row>
    <row r="416" spans="2:25" x14ac:dyDescent="0.25">
      <c r="B416" s="19" t="s">
        <v>449</v>
      </c>
      <c r="C416" s="30">
        <v>1.3784810000000001</v>
      </c>
      <c r="D416" s="20">
        <v>0.256025</v>
      </c>
      <c r="E416" s="13">
        <v>0.18572979968530579</v>
      </c>
      <c r="F416" s="20">
        <v>0.120078769</v>
      </c>
      <c r="G416" s="13">
        <v>8.7109484280160548E-2</v>
      </c>
      <c r="H416" s="20">
        <v>0.135946231</v>
      </c>
      <c r="I416" s="13">
        <v>9.8620315405145223E-2</v>
      </c>
      <c r="J416" s="13"/>
      <c r="K416" s="28"/>
      <c r="L416" s="13"/>
      <c r="M416" s="30">
        <v>1.8393838304495811</v>
      </c>
      <c r="N416" s="20">
        <v>0.50082888322720986</v>
      </c>
      <c r="O416" s="13">
        <v>0.27228079041273162</v>
      </c>
      <c r="P416" s="20">
        <v>0.18621888322720978</v>
      </c>
      <c r="Q416" s="13">
        <v>0.10123981745653068</v>
      </c>
      <c r="R416" s="20">
        <v>0.31461</v>
      </c>
      <c r="S416" s="13">
        <v>0.17104097295620088</v>
      </c>
      <c r="V416" s="4">
        <f t="shared" si="24"/>
        <v>0.33435559173436635</v>
      </c>
      <c r="W416" s="4">
        <f t="shared" si="25"/>
        <v>0.95617179270465713</v>
      </c>
      <c r="X416" s="4">
        <f t="shared" si="26"/>
        <v>0.55080606486905093</v>
      </c>
      <c r="Y416" s="4">
        <f t="shared" si="27"/>
        <v>1.3142237757220352</v>
      </c>
    </row>
    <row r="417" spans="2:25" x14ac:dyDescent="0.25">
      <c r="B417" s="19" t="s">
        <v>450</v>
      </c>
      <c r="C417" s="30">
        <v>28.260432000000002</v>
      </c>
      <c r="D417" s="20">
        <v>13.100386</v>
      </c>
      <c r="E417" s="13">
        <v>0.46355929732425888</v>
      </c>
      <c r="F417" s="20">
        <v>4.3097235930899993</v>
      </c>
      <c r="G417" s="13">
        <v>0.15250027292894885</v>
      </c>
      <c r="H417" s="20">
        <v>8.7906624069100001</v>
      </c>
      <c r="I417" s="13">
        <v>0.31105902439531002</v>
      </c>
      <c r="J417" s="13"/>
      <c r="K417" s="28"/>
      <c r="L417" s="13"/>
      <c r="M417" s="30">
        <v>34.7743074184148</v>
      </c>
      <c r="N417" s="20">
        <v>24.962873988468232</v>
      </c>
      <c r="O417" s="13">
        <v>0.71785395142763064</v>
      </c>
      <c r="P417" s="20">
        <v>6.1228739884682346</v>
      </c>
      <c r="Q417" s="13">
        <v>0.17607464944724838</v>
      </c>
      <c r="R417" s="20">
        <v>18.84</v>
      </c>
      <c r="S417" s="13">
        <v>0.54177930198038227</v>
      </c>
      <c r="V417" s="4">
        <f t="shared" si="24"/>
        <v>0.23049454510868062</v>
      </c>
      <c r="W417" s="4">
        <f t="shared" si="25"/>
        <v>0.90550675289019966</v>
      </c>
      <c r="X417" s="4">
        <f t="shared" si="26"/>
        <v>0.42071152736694128</v>
      </c>
      <c r="Y417" s="4">
        <f t="shared" si="27"/>
        <v>1.143183201437767</v>
      </c>
    </row>
    <row r="418" spans="2:25" x14ac:dyDescent="0.25">
      <c r="B418" s="19" t="s">
        <v>451</v>
      </c>
      <c r="C418" s="30">
        <v>23.389555000000001</v>
      </c>
      <c r="D418" s="20">
        <v>4.9987680000000001</v>
      </c>
      <c r="E418" s="13">
        <v>0.21371796085902448</v>
      </c>
      <c r="F418" s="20">
        <v>2.3272607225000002</v>
      </c>
      <c r="G418" s="13">
        <v>9.9500000000000005E-2</v>
      </c>
      <c r="H418" s="20">
        <v>2.6715072774999999</v>
      </c>
      <c r="I418" s="13">
        <v>0.11421796085902446</v>
      </c>
      <c r="J418" s="13"/>
      <c r="K418" s="28"/>
      <c r="L418" s="13"/>
      <c r="M418" s="30">
        <v>28.583511640914672</v>
      </c>
      <c r="N418" s="20">
        <v>9.1154378852688449</v>
      </c>
      <c r="O418" s="13">
        <v>0.31890545849590196</v>
      </c>
      <c r="P418" s="20">
        <v>3.4014378852688454</v>
      </c>
      <c r="Q418" s="13">
        <v>0.11899999999999999</v>
      </c>
      <c r="R418" s="20">
        <v>5.7140000000000004</v>
      </c>
      <c r="S418" s="13">
        <v>0.19990545849590202</v>
      </c>
      <c r="V418" s="4">
        <f t="shared" si="24"/>
        <v>0.22206308076039361</v>
      </c>
      <c r="W418" s="4">
        <f t="shared" si="25"/>
        <v>0.82353689654507756</v>
      </c>
      <c r="X418" s="4">
        <f t="shared" si="26"/>
        <v>0.46156288050740524</v>
      </c>
      <c r="Y418" s="4">
        <f t="shared" si="27"/>
        <v>1.1388674656155793</v>
      </c>
    </row>
    <row r="419" spans="2:25" x14ac:dyDescent="0.25">
      <c r="B419" s="19" t="s">
        <v>452</v>
      </c>
      <c r="C419" s="30">
        <v>31.139782</v>
      </c>
      <c r="D419" s="20">
        <v>7.7511049999999999</v>
      </c>
      <c r="E419" s="13">
        <v>0.24891327113336889</v>
      </c>
      <c r="F419" s="20">
        <v>3.9823288013700004</v>
      </c>
      <c r="G419" s="13">
        <v>0.12788557098344491</v>
      </c>
      <c r="H419" s="20">
        <v>3.7687761986299995</v>
      </c>
      <c r="I419" s="13">
        <v>0.12102770014992396</v>
      </c>
      <c r="J419" s="13"/>
      <c r="K419" s="28"/>
      <c r="L419" s="13"/>
      <c r="M419" s="30">
        <v>37.81767328429131</v>
      </c>
      <c r="N419" s="20">
        <v>14.703860010836687</v>
      </c>
      <c r="O419" s="13">
        <v>0.38880921891470172</v>
      </c>
      <c r="P419" s="20">
        <v>5.6734600108366866</v>
      </c>
      <c r="Q419" s="13">
        <v>0.15002139259564989</v>
      </c>
      <c r="R419" s="20">
        <v>9.0304000000000002</v>
      </c>
      <c r="S419" s="13">
        <v>0.23878782631905182</v>
      </c>
      <c r="V419" s="4">
        <f t="shared" si="24"/>
        <v>0.21444887714022243</v>
      </c>
      <c r="W419" s="4">
        <f t="shared" si="25"/>
        <v>0.89700178372460271</v>
      </c>
      <c r="X419" s="4">
        <f t="shared" si="26"/>
        <v>0.42465886013352372</v>
      </c>
      <c r="Y419" s="4">
        <f t="shared" si="27"/>
        <v>1.396109379825385</v>
      </c>
    </row>
    <row r="420" spans="2:25" x14ac:dyDescent="0.25">
      <c r="B420" s="19" t="s">
        <v>453</v>
      </c>
      <c r="C420" s="30">
        <v>1.1919550000000001</v>
      </c>
      <c r="D420" s="20">
        <v>0.231488</v>
      </c>
      <c r="E420" s="13">
        <v>0.19420867398517561</v>
      </c>
      <c r="F420" s="20">
        <v>0.13956158153000001</v>
      </c>
      <c r="G420" s="13">
        <v>0.11708628390333527</v>
      </c>
      <c r="H420" s="20">
        <v>9.1926418469999993E-2</v>
      </c>
      <c r="I420" s="13">
        <v>7.7122390081840325E-2</v>
      </c>
      <c r="J420" s="13"/>
      <c r="K420" s="28"/>
      <c r="L420" s="13"/>
      <c r="M420" s="30">
        <v>1.4982789109001415</v>
      </c>
      <c r="N420" s="20">
        <v>0.47073415797228213</v>
      </c>
      <c r="O420" s="13">
        <v>0.31418326357505272</v>
      </c>
      <c r="P420" s="20">
        <v>0.21039415797228209</v>
      </c>
      <c r="Q420" s="13">
        <v>0.14042389333630859</v>
      </c>
      <c r="R420" s="20">
        <v>0.26034000000000002</v>
      </c>
      <c r="S420" s="13">
        <v>0.1737593702387441</v>
      </c>
      <c r="V420" s="4">
        <f t="shared" si="24"/>
        <v>0.25699284863953875</v>
      </c>
      <c r="W420" s="4">
        <f t="shared" si="25"/>
        <v>1.0335142986776082</v>
      </c>
      <c r="X420" s="4">
        <f t="shared" si="26"/>
        <v>0.50753635539058428</v>
      </c>
      <c r="Y420" s="4">
        <f t="shared" si="27"/>
        <v>1.8320476782739172</v>
      </c>
    </row>
    <row r="421" spans="2:25" x14ac:dyDescent="0.25">
      <c r="B421" s="19" t="s">
        <v>454</v>
      </c>
      <c r="C421" s="30">
        <v>20.571914</v>
      </c>
      <c r="D421" s="20">
        <v>8.2540929999999992</v>
      </c>
      <c r="E421" s="13">
        <v>0.40123116400350495</v>
      </c>
      <c r="F421" s="20">
        <v>2.9592002124600003</v>
      </c>
      <c r="G421" s="13">
        <v>0.14384661594735426</v>
      </c>
      <c r="H421" s="20">
        <v>5.2948927875400011</v>
      </c>
      <c r="I421" s="13">
        <v>0.2573845480561508</v>
      </c>
      <c r="J421" s="13"/>
      <c r="K421" s="28"/>
      <c r="L421" s="13"/>
      <c r="M421" s="30">
        <v>24.238939225418637</v>
      </c>
      <c r="N421" s="20">
        <v>16.69582521898878</v>
      </c>
      <c r="O421" s="13">
        <v>0.68880181033171528</v>
      </c>
      <c r="P421" s="20">
        <v>4.0575252189887809</v>
      </c>
      <c r="Q421" s="13">
        <v>0.16739697976278506</v>
      </c>
      <c r="R421" s="20">
        <v>12.638299999999999</v>
      </c>
      <c r="S421" s="13">
        <v>0.52140483056893017</v>
      </c>
      <c r="V421" s="4">
        <f t="shared" si="24"/>
        <v>0.17825396438166319</v>
      </c>
      <c r="W421" s="4">
        <f t="shared" si="25"/>
        <v>1.022732869497446</v>
      </c>
      <c r="X421" s="4">
        <f t="shared" si="26"/>
        <v>0.37115603124931407</v>
      </c>
      <c r="Y421" s="4">
        <f t="shared" si="27"/>
        <v>1.3868849676693329</v>
      </c>
    </row>
    <row r="422" spans="2:25" x14ac:dyDescent="0.25">
      <c r="B422" s="19" t="s">
        <v>455</v>
      </c>
      <c r="C422" s="30">
        <v>30.661086999999998</v>
      </c>
      <c r="D422" s="20">
        <v>9.9408770000000004</v>
      </c>
      <c r="E422" s="13">
        <v>0.3242180226682766</v>
      </c>
      <c r="F422" s="20">
        <v>3.8711640277599999</v>
      </c>
      <c r="G422" s="13">
        <v>0.12625658143692034</v>
      </c>
      <c r="H422" s="20">
        <v>6.0697129722399996</v>
      </c>
      <c r="I422" s="13">
        <v>0.19796144123135623</v>
      </c>
      <c r="J422" s="13"/>
      <c r="K422" s="28"/>
      <c r="L422" s="13"/>
      <c r="M422" s="30">
        <v>37.933007989665349</v>
      </c>
      <c r="N422" s="20">
        <v>19.346972464042366</v>
      </c>
      <c r="O422" s="13">
        <v>0.51003001052047725</v>
      </c>
      <c r="P422" s="20">
        <v>5.7499724640423659</v>
      </c>
      <c r="Q422" s="13">
        <v>0.15158229649515048</v>
      </c>
      <c r="R422" s="20">
        <v>13.597</v>
      </c>
      <c r="S422" s="13">
        <v>0.35844771402532671</v>
      </c>
      <c r="V422" s="4">
        <f t="shared" si="24"/>
        <v>0.23717101059285173</v>
      </c>
      <c r="W422" s="4">
        <f t="shared" si="25"/>
        <v>0.94620378705443842</v>
      </c>
      <c r="X422" s="4">
        <f t="shared" si="26"/>
        <v>0.48533423611334681</v>
      </c>
      <c r="Y422" s="4">
        <f t="shared" si="27"/>
        <v>1.2401388767782358</v>
      </c>
    </row>
    <row r="423" spans="2:25" x14ac:dyDescent="0.25">
      <c r="B423" s="19" t="s">
        <v>456</v>
      </c>
      <c r="C423" s="30">
        <v>0.98218899999999998</v>
      </c>
      <c r="D423" s="20">
        <v>0.108748</v>
      </c>
      <c r="E423" s="13">
        <v>0.11072003453510475</v>
      </c>
      <c r="F423" s="20">
        <v>0.10373898227</v>
      </c>
      <c r="G423" s="13">
        <v>0.10562018335574926</v>
      </c>
      <c r="H423" s="20">
        <v>5.0090177299999886E-3</v>
      </c>
      <c r="I423" s="13">
        <v>5.0998511793554895E-3</v>
      </c>
      <c r="J423" s="13"/>
      <c r="K423" s="28"/>
      <c r="L423" s="13"/>
      <c r="M423" s="30">
        <v>1.1543130420482186</v>
      </c>
      <c r="N423" s="20">
        <v>0.16965742247952187</v>
      </c>
      <c r="O423" s="13">
        <v>0.146976960581231</v>
      </c>
      <c r="P423" s="20">
        <v>0.14255742247952186</v>
      </c>
      <c r="Q423" s="13">
        <v>0.12349979363186202</v>
      </c>
      <c r="R423" s="20">
        <v>2.7099999999999999E-2</v>
      </c>
      <c r="S423" s="13">
        <v>2.3477166949368976E-2</v>
      </c>
      <c r="V423" s="4">
        <f t="shared" si="24"/>
        <v>0.17524533674091103</v>
      </c>
      <c r="W423" s="4">
        <f t="shared" si="25"/>
        <v>0.56009694412331146</v>
      </c>
      <c r="X423" s="4">
        <f t="shared" si="26"/>
        <v>0.37419337803497665</v>
      </c>
      <c r="Y423" s="4">
        <f t="shared" si="27"/>
        <v>4.4102423789983396</v>
      </c>
    </row>
    <row r="424" spans="2:25" x14ac:dyDescent="0.25">
      <c r="B424" s="19" t="s">
        <v>457</v>
      </c>
      <c r="C424" s="30">
        <v>1.996788</v>
      </c>
      <c r="D424" s="20">
        <v>0.31628400000000001</v>
      </c>
      <c r="E424" s="13">
        <v>0.1583963845936574</v>
      </c>
      <c r="F424" s="20">
        <v>0.22585685337000003</v>
      </c>
      <c r="G424" s="13">
        <v>0.11311008147585024</v>
      </c>
      <c r="H424" s="20">
        <v>9.0427146629999969E-2</v>
      </c>
      <c r="I424" s="13">
        <v>4.5286303117807188E-2</v>
      </c>
      <c r="J424" s="13"/>
      <c r="K424" s="28"/>
      <c r="L424" s="13"/>
      <c r="M424" s="30">
        <v>2.3648301256940569</v>
      </c>
      <c r="N424" s="20">
        <v>0.61145637974895306</v>
      </c>
      <c r="O424" s="13">
        <v>0.2585624959295949</v>
      </c>
      <c r="P424" s="20">
        <v>0.32515637974895312</v>
      </c>
      <c r="Q424" s="13">
        <v>0.13749671750884115</v>
      </c>
      <c r="R424" s="20">
        <v>0.2863</v>
      </c>
      <c r="S424" s="13">
        <v>0.12106577842075378</v>
      </c>
      <c r="V424" s="4">
        <f t="shared" si="24"/>
        <v>0.18431707607119874</v>
      </c>
      <c r="W424" s="4">
        <f t="shared" si="25"/>
        <v>0.9332510647043577</v>
      </c>
      <c r="X424" s="4">
        <f t="shared" si="26"/>
        <v>0.4396569105489132</v>
      </c>
      <c r="Y424" s="4">
        <f t="shared" si="27"/>
        <v>2.1660846401739446</v>
      </c>
    </row>
    <row r="425" spans="2:25" x14ac:dyDescent="0.25">
      <c r="B425" s="19" t="s">
        <v>458</v>
      </c>
      <c r="C425" s="30">
        <v>2.654909</v>
      </c>
      <c r="D425" s="20">
        <v>0.93526799999999999</v>
      </c>
      <c r="E425" s="13">
        <v>0.35227874100392897</v>
      </c>
      <c r="F425" s="20">
        <v>0.32382887978000002</v>
      </c>
      <c r="G425" s="13">
        <v>0.12197362688513995</v>
      </c>
      <c r="H425" s="20">
        <v>0.61143912021999991</v>
      </c>
      <c r="I425" s="13">
        <v>0.23030511411878898</v>
      </c>
      <c r="J425" s="13"/>
      <c r="K425" s="28"/>
      <c r="L425" s="13"/>
      <c r="M425" s="30">
        <v>2.9567206550311855</v>
      </c>
      <c r="N425" s="20">
        <v>1.2560533055228316</v>
      </c>
      <c r="O425" s="13">
        <v>0.42481297764315973</v>
      </c>
      <c r="P425" s="20">
        <v>0.40235330552283177</v>
      </c>
      <c r="Q425" s="13">
        <v>0.13608093305608135</v>
      </c>
      <c r="R425" s="20">
        <v>0.85370000000000001</v>
      </c>
      <c r="S425" s="13">
        <v>0.28873204458707841</v>
      </c>
      <c r="V425" s="4">
        <f t="shared" si="24"/>
        <v>0.11368060262373803</v>
      </c>
      <c r="W425" s="4">
        <f t="shared" si="25"/>
        <v>0.34298757738191799</v>
      </c>
      <c r="X425" s="4">
        <f t="shared" si="26"/>
        <v>0.24248740815266068</v>
      </c>
      <c r="Y425" s="4">
        <f t="shared" si="27"/>
        <v>0.39621422929699524</v>
      </c>
    </row>
    <row r="426" spans="2:25" x14ac:dyDescent="0.25">
      <c r="B426" s="19" t="s">
        <v>459</v>
      </c>
      <c r="C426" s="30">
        <v>1.6383030000000001</v>
      </c>
      <c r="D426" s="20">
        <v>0.74856</v>
      </c>
      <c r="E426" s="13">
        <v>0.45691181667859976</v>
      </c>
      <c r="F426" s="20">
        <v>0.24415606300000003</v>
      </c>
      <c r="G426" s="13">
        <v>0.14902985772473104</v>
      </c>
      <c r="H426" s="20">
        <v>0.50440393700000008</v>
      </c>
      <c r="I426" s="13">
        <v>0.30788195895386877</v>
      </c>
      <c r="J426" s="13"/>
      <c r="K426" s="28"/>
      <c r="L426" s="13"/>
      <c r="M426" s="30">
        <v>1.9803846899375044</v>
      </c>
      <c r="N426" s="20">
        <v>1.1643053059422066</v>
      </c>
      <c r="O426" s="13">
        <v>0.58791875732938981</v>
      </c>
      <c r="P426" s="20">
        <v>0.33955530594220695</v>
      </c>
      <c r="Q426" s="13">
        <v>0.17145926630695291</v>
      </c>
      <c r="R426" s="20">
        <v>0.82474999999999998</v>
      </c>
      <c r="S426" s="13">
        <v>0.41645949102243707</v>
      </c>
      <c r="V426" s="4">
        <f t="shared" si="24"/>
        <v>0.208802455917803</v>
      </c>
      <c r="W426" s="4">
        <f t="shared" si="25"/>
        <v>0.55539342997516106</v>
      </c>
      <c r="X426" s="4">
        <f t="shared" si="26"/>
        <v>0.39073059161429424</v>
      </c>
      <c r="Y426" s="4">
        <f t="shared" si="27"/>
        <v>0.63509826054351337</v>
      </c>
    </row>
    <row r="427" spans="2:25" x14ac:dyDescent="0.25">
      <c r="B427" s="19" t="s">
        <v>460</v>
      </c>
      <c r="C427" s="30">
        <v>2.7872560000000002</v>
      </c>
      <c r="D427" s="20">
        <v>0.61591600000000002</v>
      </c>
      <c r="E427" s="13">
        <v>0.22097575536656841</v>
      </c>
      <c r="F427" s="20">
        <v>0.30883851538000001</v>
      </c>
      <c r="G427" s="13">
        <v>0.1108037852927754</v>
      </c>
      <c r="H427" s="20">
        <v>0.30707748462000001</v>
      </c>
      <c r="I427" s="13">
        <v>0.11017197007379301</v>
      </c>
      <c r="J427" s="13"/>
      <c r="K427" s="28"/>
      <c r="L427" s="13"/>
      <c r="M427" s="30">
        <v>3.8004833817458454</v>
      </c>
      <c r="N427" s="20">
        <v>1.0257584678209222</v>
      </c>
      <c r="O427" s="13">
        <v>0.26990210580784457</v>
      </c>
      <c r="P427" s="20">
        <v>0.4781584678209222</v>
      </c>
      <c r="Q427" s="13">
        <v>0.1258151713325657</v>
      </c>
      <c r="R427" s="20">
        <v>0.54759999999999998</v>
      </c>
      <c r="S427" s="13">
        <v>0.1440869344752789</v>
      </c>
      <c r="V427" s="4">
        <f t="shared" si="24"/>
        <v>0.36352146402980035</v>
      </c>
      <c r="W427" s="4">
        <f t="shared" si="25"/>
        <v>0.66541942053936265</v>
      </c>
      <c r="X427" s="4">
        <f t="shared" si="26"/>
        <v>0.548247527458122</v>
      </c>
      <c r="Y427" s="4">
        <f t="shared" si="27"/>
        <v>0.78326327206190327</v>
      </c>
    </row>
    <row r="428" spans="2:25" x14ac:dyDescent="0.25">
      <c r="B428" s="19" t="s">
        <v>461</v>
      </c>
      <c r="C428" s="30">
        <v>1.53607</v>
      </c>
      <c r="D428" s="20">
        <v>0.33007700000000001</v>
      </c>
      <c r="E428" s="13">
        <v>0.21488408731372918</v>
      </c>
      <c r="F428" s="20">
        <v>0.14537541762</v>
      </c>
      <c r="G428" s="13">
        <v>9.4641141106850596E-2</v>
      </c>
      <c r="H428" s="20">
        <v>0.18470158238000001</v>
      </c>
      <c r="I428" s="13">
        <v>0.1202429462068786</v>
      </c>
      <c r="J428" s="13"/>
      <c r="K428" s="28"/>
      <c r="L428" s="13"/>
      <c r="M428" s="30">
        <v>1.8027717989334087</v>
      </c>
      <c r="N428" s="20">
        <v>0.48342144836085044</v>
      </c>
      <c r="O428" s="13">
        <v>0.26815454326879407</v>
      </c>
      <c r="P428" s="20">
        <v>0.18973144836085049</v>
      </c>
      <c r="Q428" s="13">
        <v>0.10524429574120425</v>
      </c>
      <c r="R428" s="20">
        <v>0.29369000000000001</v>
      </c>
      <c r="S428" s="13">
        <v>0.16291024752758981</v>
      </c>
      <c r="V428" s="4">
        <f t="shared" si="24"/>
        <v>0.17362607103413819</v>
      </c>
      <c r="W428" s="4">
        <f t="shared" si="25"/>
        <v>0.46457174647385435</v>
      </c>
      <c r="X428" s="4">
        <f t="shared" si="26"/>
        <v>0.30511369437158686</v>
      </c>
      <c r="Y428" s="4">
        <f t="shared" si="27"/>
        <v>0.59007841847164144</v>
      </c>
    </row>
    <row r="429" spans="2:25" x14ac:dyDescent="0.25">
      <c r="B429" s="19" t="s">
        <v>462</v>
      </c>
      <c r="C429" s="30">
        <v>22.134533999999999</v>
      </c>
      <c r="D429" s="20">
        <v>8.1686650000000007</v>
      </c>
      <c r="E429" s="13">
        <v>0.36904617011589219</v>
      </c>
      <c r="F429" s="20">
        <v>3.0251778306200001</v>
      </c>
      <c r="G429" s="13">
        <v>0.13667230720194967</v>
      </c>
      <c r="H429" s="20">
        <v>5.1434871693800002</v>
      </c>
      <c r="I429" s="13">
        <v>0.23237386291394252</v>
      </c>
      <c r="J429" s="13"/>
      <c r="K429" s="28"/>
      <c r="L429" s="13"/>
      <c r="M429" s="30">
        <v>27.174978894673945</v>
      </c>
      <c r="N429" s="20">
        <v>14.511767308309608</v>
      </c>
      <c r="O429" s="13">
        <v>0.53401209121651927</v>
      </c>
      <c r="P429" s="20">
        <v>4.3577673083096071</v>
      </c>
      <c r="Q429" s="13">
        <v>0.16035954711132053</v>
      </c>
      <c r="R429" s="20">
        <v>10.154</v>
      </c>
      <c r="S429" s="13">
        <v>0.37365254410519871</v>
      </c>
      <c r="V429" s="4">
        <f t="shared" si="24"/>
        <v>0.22771859098881175</v>
      </c>
      <c r="W429" s="4">
        <f t="shared" si="25"/>
        <v>0.77651639629114499</v>
      </c>
      <c r="X429" s="4">
        <f t="shared" si="26"/>
        <v>0.4404995515309913</v>
      </c>
      <c r="Y429" s="4">
        <f t="shared" si="27"/>
        <v>0.97414704569467614</v>
      </c>
    </row>
    <row r="430" spans="2:25" x14ac:dyDescent="0.25">
      <c r="B430" s="19" t="s">
        <v>463</v>
      </c>
      <c r="C430" s="30">
        <v>8.8386519999999997</v>
      </c>
      <c r="D430" s="20">
        <v>1.959705</v>
      </c>
      <c r="E430" s="13">
        <v>0.22171989574880877</v>
      </c>
      <c r="F430" s="20">
        <v>0.8285352384800001</v>
      </c>
      <c r="G430" s="13">
        <v>9.3740000000000004E-2</v>
      </c>
      <c r="H430" s="20">
        <v>1.13116976152</v>
      </c>
      <c r="I430" s="13">
        <v>0.12797989574880875</v>
      </c>
      <c r="J430" s="13"/>
      <c r="K430" s="28"/>
      <c r="L430" s="13"/>
      <c r="M430" s="30">
        <v>10.79262676028333</v>
      </c>
      <c r="N430" s="20">
        <v>3.6453963168708832</v>
      </c>
      <c r="O430" s="13">
        <v>0.33776729223008761</v>
      </c>
      <c r="P430" s="20">
        <v>1.1763963168708831</v>
      </c>
      <c r="Q430" s="13">
        <v>0.10900000000000001</v>
      </c>
      <c r="R430" s="20">
        <v>2.4689999999999999</v>
      </c>
      <c r="S430" s="13">
        <v>0.22876729223008757</v>
      </c>
      <c r="V430" s="4">
        <f t="shared" si="24"/>
        <v>0.2210715797254299</v>
      </c>
      <c r="W430" s="4">
        <f t="shared" si="25"/>
        <v>0.86017605551390797</v>
      </c>
      <c r="X430" s="4">
        <f t="shared" si="26"/>
        <v>0.41985067409933707</v>
      </c>
      <c r="Y430" s="4">
        <f t="shared" si="27"/>
        <v>1.1826962530206795</v>
      </c>
    </row>
    <row r="431" spans="2:25" x14ac:dyDescent="0.25">
      <c r="B431" s="19" t="s">
        <v>464</v>
      </c>
      <c r="C431" s="30">
        <v>2.823</v>
      </c>
      <c r="D431" s="20">
        <v>0.64703699999999997</v>
      </c>
      <c r="E431" s="13">
        <v>0.22920191285866101</v>
      </c>
      <c r="F431" s="20">
        <v>0.30427372115000001</v>
      </c>
      <c r="G431" s="13">
        <v>0.10778381904002834</v>
      </c>
      <c r="H431" s="20">
        <v>0.34276327885000002</v>
      </c>
      <c r="I431" s="13">
        <v>0.12141809381863267</v>
      </c>
      <c r="J431" s="13"/>
      <c r="K431" s="28"/>
      <c r="L431" s="13"/>
      <c r="M431" s="30">
        <v>3.5863802525598234</v>
      </c>
      <c r="N431" s="20">
        <v>1.4279472231865051</v>
      </c>
      <c r="O431" s="13">
        <v>0.39815834424341645</v>
      </c>
      <c r="P431" s="20">
        <v>0.45634722318650528</v>
      </c>
      <c r="Q431" s="13">
        <v>0.12724451704773407</v>
      </c>
      <c r="R431" s="20">
        <v>0.97160000000000002</v>
      </c>
      <c r="S431" s="13">
        <v>0.27091382719568247</v>
      </c>
      <c r="V431" s="4">
        <f t="shared" si="24"/>
        <v>0.27041454217492866</v>
      </c>
      <c r="W431" s="4">
        <f t="shared" si="25"/>
        <v>1.2069019595270523</v>
      </c>
      <c r="X431" s="4">
        <f t="shared" si="26"/>
        <v>0.49979177124381535</v>
      </c>
      <c r="Y431" s="4">
        <f t="shared" si="27"/>
        <v>1.8346093643980788</v>
      </c>
    </row>
    <row r="432" spans="2:25" x14ac:dyDescent="0.25">
      <c r="B432" s="19" t="s">
        <v>465</v>
      </c>
      <c r="C432" s="30">
        <v>20.904392000000001</v>
      </c>
      <c r="D432" s="20">
        <v>7.0299870000000002</v>
      </c>
      <c r="E432" s="13">
        <v>0.33629234469005365</v>
      </c>
      <c r="F432" s="20">
        <v>3.3751906766999995</v>
      </c>
      <c r="G432" s="13">
        <v>0.16145844742578497</v>
      </c>
      <c r="H432" s="20">
        <v>3.6547963233000003</v>
      </c>
      <c r="I432" s="13">
        <v>0.17483389726426868</v>
      </c>
      <c r="J432" s="13"/>
      <c r="K432" s="28"/>
      <c r="L432" s="13"/>
      <c r="M432" s="30">
        <v>25.093601261496019</v>
      </c>
      <c r="N432" s="20">
        <v>13.049514650179573</v>
      </c>
      <c r="O432" s="13">
        <v>0.52003355413967367</v>
      </c>
      <c r="P432" s="20">
        <v>4.586614650179575</v>
      </c>
      <c r="Q432" s="13">
        <v>0.18278024753734101</v>
      </c>
      <c r="R432" s="20">
        <v>8.4628999999999994</v>
      </c>
      <c r="S432" s="13">
        <v>0.33725330660233271</v>
      </c>
      <c r="V432" s="4">
        <f t="shared" si="24"/>
        <v>0.20039852206636843</v>
      </c>
      <c r="W432" s="4">
        <f t="shared" si="25"/>
        <v>0.85626440705787532</v>
      </c>
      <c r="X432" s="4">
        <f t="shared" si="26"/>
        <v>0.35892015874611638</v>
      </c>
      <c r="Y432" s="4">
        <f t="shared" si="27"/>
        <v>1.3155599522872046</v>
      </c>
    </row>
    <row r="433" spans="2:25" x14ac:dyDescent="0.25">
      <c r="B433" s="19" t="s">
        <v>466</v>
      </c>
      <c r="C433" s="30">
        <v>3.3937909999999998</v>
      </c>
      <c r="D433" s="20">
        <v>0.50304099999999996</v>
      </c>
      <c r="E433" s="13">
        <v>0.14822391832614323</v>
      </c>
      <c r="F433" s="20">
        <v>0.31520618158000002</v>
      </c>
      <c r="G433" s="13">
        <v>9.2877310824384898E-2</v>
      </c>
      <c r="H433" s="20">
        <v>0.18783481841999999</v>
      </c>
      <c r="I433" s="13">
        <v>5.5346607501758356E-2</v>
      </c>
      <c r="J433" s="13"/>
      <c r="K433" s="28"/>
      <c r="L433" s="13"/>
      <c r="M433" s="30">
        <v>4.3384194640120155</v>
      </c>
      <c r="N433" s="20">
        <v>1.0622522268160621</v>
      </c>
      <c r="O433" s="13">
        <v>0.24484774596546946</v>
      </c>
      <c r="P433" s="20">
        <v>0.47715222681606201</v>
      </c>
      <c r="Q433" s="13">
        <v>0.10998296286795851</v>
      </c>
      <c r="R433" s="20">
        <v>0.58509999999999995</v>
      </c>
      <c r="S433" s="13">
        <v>0.1348647830975109</v>
      </c>
      <c r="V433" s="4">
        <f t="shared" si="24"/>
        <v>0.27834019950315625</v>
      </c>
      <c r="W433" s="4">
        <f t="shared" si="25"/>
        <v>1.111661329426552</v>
      </c>
      <c r="X433" s="4">
        <f t="shared" si="26"/>
        <v>0.51377813856407428</v>
      </c>
      <c r="Y433" s="4">
        <f t="shared" si="27"/>
        <v>2.1149709352166655</v>
      </c>
    </row>
    <row r="434" spans="2:25" ht="15.75" thickBot="1" x14ac:dyDescent="0.3">
      <c r="B434" s="65"/>
      <c r="C434" s="63"/>
      <c r="D434" s="59"/>
      <c r="E434" s="57"/>
      <c r="F434" s="59"/>
      <c r="G434" s="57"/>
      <c r="H434" s="59"/>
      <c r="I434" s="57"/>
      <c r="J434" s="57"/>
      <c r="K434" s="61"/>
      <c r="L434" s="57"/>
      <c r="M434" s="63"/>
      <c r="N434" s="59"/>
      <c r="O434" s="57"/>
      <c r="P434" s="59"/>
      <c r="Q434" s="57"/>
      <c r="R434" s="59"/>
      <c r="S434" s="57"/>
    </row>
    <row r="435" spans="2:25" x14ac:dyDescent="0.25">
      <c r="B435" s="8" t="s">
        <v>475</v>
      </c>
      <c r="C435" s="62">
        <f>SUM(C7:C434)</f>
        <v>9809.3867259999934</v>
      </c>
      <c r="D435" s="60">
        <f>SUM(D7:D434)</f>
        <v>3129.6312649999986</v>
      </c>
      <c r="E435" s="13">
        <f>+D435/C435</f>
        <v>0.31904453891137174</v>
      </c>
      <c r="F435" s="60">
        <f>SUM(F7:F434)</f>
        <v>1301.2186237634999</v>
      </c>
      <c r="G435" s="13">
        <f>+F435/C435</f>
        <v>0.13265035420762764</v>
      </c>
      <c r="H435" s="60">
        <f>SUM(H7:H434)</f>
        <v>1828.4126412365003</v>
      </c>
      <c r="I435" s="13">
        <f>+H435/C435</f>
        <v>0.1863941847037443</v>
      </c>
      <c r="J435" s="58"/>
      <c r="K435" s="62"/>
      <c r="L435" s="58"/>
      <c r="M435" s="62">
        <f>SUM(M7:M434)</f>
        <v>12120.029041732925</v>
      </c>
      <c r="N435" s="60">
        <f>SUM(N7:N434)</f>
        <v>5840.8577218375949</v>
      </c>
      <c r="O435" s="13">
        <f>+N435/M435</f>
        <v>0.48191779918395866</v>
      </c>
      <c r="P435" s="60">
        <f>SUM(P7:P434)</f>
        <v>1884.0236918375931</v>
      </c>
      <c r="Q435" s="13">
        <f>+P435/M435</f>
        <v>0.1554471268468359</v>
      </c>
      <c r="R435" s="60">
        <f>SUM(R7:R434)</f>
        <v>3956.8340300000004</v>
      </c>
      <c r="S435" s="13">
        <f>+R435/M435</f>
        <v>0.32647067233712262</v>
      </c>
    </row>
  </sheetData>
  <sortState ref="B7:Y433">
    <sortCondition ref="B7:B433"/>
  </sortState>
  <mergeCells count="5">
    <mergeCell ref="C3:I3"/>
    <mergeCell ref="M3:S3"/>
    <mergeCell ref="D4:I4"/>
    <mergeCell ref="N4:S4"/>
    <mergeCell ref="B1:S1"/>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50"/>
  <sheetViews>
    <sheetView showGridLines="0" tabSelected="1" workbookViewId="0">
      <pane xSplit="2" ySplit="6" topLeftCell="C25" activePane="bottomRight" state="frozen"/>
      <selection pane="topRight" activeCell="C1" sqref="C1"/>
      <selection pane="bottomLeft" activeCell="A7" sqref="A7"/>
      <selection pane="bottomRight" activeCell="B44" sqref="B44"/>
    </sheetView>
  </sheetViews>
  <sheetFormatPr defaultRowHeight="15" x14ac:dyDescent="0.25"/>
  <cols>
    <col min="1" max="1" width="9.140625" style="6"/>
    <col min="2" max="2" width="22.28515625" style="8" customWidth="1"/>
    <col min="3" max="4" width="8.7109375" style="6" customWidth="1"/>
    <col min="5" max="5" width="5.5703125" style="13" customWidth="1"/>
    <col min="6" max="6" width="8.7109375" style="6" customWidth="1"/>
    <col min="7" max="7" width="5.5703125" style="13" customWidth="1"/>
    <col min="8" max="8" width="9.5703125" style="6" bestFit="1" customWidth="1"/>
    <col min="9" max="9" width="5.5703125" style="13" customWidth="1"/>
    <col min="10" max="12" width="0.85546875" style="6" customWidth="1"/>
    <col min="13" max="14" width="8.7109375" style="6" customWidth="1"/>
    <col min="15" max="15" width="5.5703125" style="13" customWidth="1"/>
    <col min="16" max="16" width="8.7109375" style="6" customWidth="1"/>
    <col min="17" max="17" width="5.5703125" style="13" customWidth="1"/>
    <col min="18" max="18" width="9.5703125" style="6" bestFit="1" customWidth="1"/>
    <col min="19" max="19" width="5.5703125" style="13" customWidth="1"/>
    <col min="20" max="21" width="9.140625" style="6"/>
    <col min="22" max="25" width="9.140625" style="36"/>
    <col min="26" max="16384" width="9.140625" style="6"/>
  </cols>
  <sheetData>
    <row r="1" spans="2:25" s="39" customFormat="1" ht="18.75" x14ac:dyDescent="0.3">
      <c r="B1" s="56" t="s">
        <v>473</v>
      </c>
      <c r="C1" s="56"/>
      <c r="D1" s="56"/>
      <c r="E1" s="56"/>
      <c r="F1" s="56"/>
      <c r="G1" s="56"/>
      <c r="H1" s="56"/>
      <c r="I1" s="56"/>
      <c r="J1" s="56"/>
      <c r="K1" s="56"/>
      <c r="L1" s="56"/>
      <c r="M1" s="56"/>
      <c r="N1" s="56"/>
      <c r="O1" s="56"/>
      <c r="P1" s="56"/>
      <c r="Q1" s="56"/>
      <c r="R1" s="56"/>
      <c r="S1" s="56"/>
      <c r="V1" s="34"/>
      <c r="W1" s="34"/>
      <c r="X1" s="34"/>
      <c r="Y1" s="34"/>
    </row>
    <row r="2" spans="2:25" s="39" customFormat="1" x14ac:dyDescent="0.25">
      <c r="B2" s="22"/>
      <c r="C2" s="22"/>
      <c r="D2" s="22"/>
      <c r="E2" s="22"/>
      <c r="F2" s="22"/>
      <c r="G2" s="22"/>
      <c r="H2" s="22"/>
      <c r="I2" s="22"/>
      <c r="J2" s="22"/>
      <c r="K2" s="22"/>
      <c r="L2" s="22"/>
      <c r="M2" s="22"/>
      <c r="N2" s="22"/>
      <c r="O2" s="22"/>
      <c r="P2" s="22"/>
      <c r="Q2" s="22"/>
      <c r="R2" s="22"/>
      <c r="S2" s="22"/>
      <c r="V2" s="34"/>
      <c r="W2" s="34"/>
      <c r="X2" s="34"/>
      <c r="Y2" s="34"/>
    </row>
    <row r="3" spans="2:25" s="39" customFormat="1" x14ac:dyDescent="0.25">
      <c r="B3" s="18"/>
      <c r="C3" s="53" t="s">
        <v>38</v>
      </c>
      <c r="D3" s="53"/>
      <c r="E3" s="53"/>
      <c r="F3" s="53"/>
      <c r="G3" s="53"/>
      <c r="H3" s="53"/>
      <c r="I3" s="53"/>
      <c r="J3" s="23"/>
      <c r="K3" s="24"/>
      <c r="L3" s="16"/>
      <c r="M3" s="53" t="s">
        <v>42</v>
      </c>
      <c r="N3" s="53"/>
      <c r="O3" s="53"/>
      <c r="P3" s="53"/>
      <c r="Q3" s="53"/>
      <c r="R3" s="53"/>
      <c r="S3" s="53"/>
      <c r="V3" s="35" t="s">
        <v>467</v>
      </c>
      <c r="W3" s="34"/>
      <c r="X3" s="34"/>
      <c r="Y3" s="34"/>
    </row>
    <row r="4" spans="2:25" s="39" customFormat="1" ht="15.75" customHeight="1" thickBot="1" x14ac:dyDescent="0.3">
      <c r="B4" s="18"/>
      <c r="C4" s="29" t="s">
        <v>40</v>
      </c>
      <c r="D4" s="54" t="s">
        <v>469</v>
      </c>
      <c r="E4" s="54"/>
      <c r="F4" s="54"/>
      <c r="G4" s="54"/>
      <c r="H4" s="54"/>
      <c r="I4" s="54"/>
      <c r="J4" s="21"/>
      <c r="K4" s="25"/>
      <c r="L4" s="21"/>
      <c r="M4" s="31" t="s">
        <v>40</v>
      </c>
      <c r="N4" s="54" t="s">
        <v>469</v>
      </c>
      <c r="O4" s="54"/>
      <c r="P4" s="54"/>
      <c r="Q4" s="54"/>
      <c r="R4" s="54"/>
      <c r="S4" s="54"/>
      <c r="V4" s="3" t="s">
        <v>47</v>
      </c>
      <c r="W4" s="34"/>
      <c r="X4" s="34"/>
      <c r="Y4" s="34"/>
    </row>
    <row r="5" spans="2:25" s="39" customFormat="1" x14ac:dyDescent="0.25">
      <c r="B5" s="22" t="s">
        <v>471</v>
      </c>
      <c r="C5" s="46"/>
      <c r="D5" s="11" t="s">
        <v>39</v>
      </c>
      <c r="E5" s="15" t="s">
        <v>0</v>
      </c>
      <c r="F5" s="11" t="s">
        <v>41</v>
      </c>
      <c r="G5" s="15" t="s">
        <v>0</v>
      </c>
      <c r="H5" s="11" t="s">
        <v>468</v>
      </c>
      <c r="I5" s="15" t="s">
        <v>0</v>
      </c>
      <c r="J5" s="15"/>
      <c r="K5" s="26"/>
      <c r="L5" s="14"/>
      <c r="M5" s="46"/>
      <c r="N5" s="11" t="s">
        <v>39</v>
      </c>
      <c r="O5" s="15" t="s">
        <v>0</v>
      </c>
      <c r="P5" s="11" t="s">
        <v>41</v>
      </c>
      <c r="Q5" s="15" t="s">
        <v>0</v>
      </c>
      <c r="R5" s="11" t="s">
        <v>468</v>
      </c>
      <c r="S5" s="15" t="s">
        <v>0</v>
      </c>
      <c r="V5" s="42" t="s">
        <v>43</v>
      </c>
      <c r="W5" s="43" t="s">
        <v>45</v>
      </c>
      <c r="X5" s="43" t="s">
        <v>44</v>
      </c>
      <c r="Y5" s="43" t="s">
        <v>46</v>
      </c>
    </row>
    <row r="6" spans="2:25" s="39" customFormat="1" x14ac:dyDescent="0.25">
      <c r="B6" s="18"/>
      <c r="C6" s="47"/>
      <c r="D6" s="17"/>
      <c r="E6" s="15"/>
      <c r="F6" s="17"/>
      <c r="G6" s="15"/>
      <c r="H6" s="17"/>
      <c r="I6" s="15"/>
      <c r="J6" s="38"/>
      <c r="K6" s="48"/>
      <c r="L6" s="38"/>
      <c r="M6" s="47"/>
      <c r="N6" s="17"/>
      <c r="O6" s="15"/>
      <c r="P6" s="17"/>
      <c r="Q6" s="15"/>
      <c r="R6" s="17"/>
      <c r="S6" s="15"/>
      <c r="V6" s="34"/>
      <c r="W6" s="34"/>
      <c r="X6" s="34"/>
      <c r="Y6" s="34"/>
    </row>
    <row r="7" spans="2:25" x14ac:dyDescent="0.25">
      <c r="B7" s="19" t="s">
        <v>1</v>
      </c>
      <c r="C7" s="45">
        <v>5.1770009999999997</v>
      </c>
      <c r="D7" s="51">
        <v>1.298605</v>
      </c>
      <c r="E7" s="13">
        <v>0.25084117233123965</v>
      </c>
      <c r="F7" s="51">
        <v>0.57266957937999996</v>
      </c>
      <c r="G7" s="13">
        <v>0.11061801598647557</v>
      </c>
      <c r="H7" s="51">
        <v>0.72593542061999994</v>
      </c>
      <c r="I7" s="13">
        <v>0.14022315634476409</v>
      </c>
      <c r="J7" s="7"/>
      <c r="K7" s="49"/>
      <c r="L7" s="7"/>
      <c r="M7" s="45">
        <v>6.4966522732560321</v>
      </c>
      <c r="N7" s="51">
        <v>2.1411026061725797</v>
      </c>
      <c r="O7" s="13">
        <v>0.32957014106889992</v>
      </c>
      <c r="P7" s="51">
        <v>0.83360260617257997</v>
      </c>
      <c r="Q7" s="13">
        <v>0.12831264028154454</v>
      </c>
      <c r="R7" s="51">
        <v>1.3075000000000001</v>
      </c>
      <c r="S7" s="13">
        <v>0.20125750078735538</v>
      </c>
      <c r="V7" s="37">
        <f t="shared" ref="V7:V42" si="0">+M7/C7-1</f>
        <v>0.25490651310595314</v>
      </c>
      <c r="W7" s="37">
        <f t="shared" ref="W7:W42" si="1">+N7/D7-1</f>
        <v>0.64877126314204836</v>
      </c>
      <c r="X7" s="37">
        <f t="shared" ref="X7:X42" si="2">+P7/F7-1</f>
        <v>0.45564324732436257</v>
      </c>
      <c r="Y7" s="37">
        <f t="shared" ref="Y7:Y42" si="3">+R7/H7-1</f>
        <v>0.80112440151122954</v>
      </c>
    </row>
    <row r="8" spans="2:25" x14ac:dyDescent="0.25">
      <c r="B8" s="19" t="s">
        <v>2</v>
      </c>
      <c r="C8" s="45">
        <v>25.570364999999999</v>
      </c>
      <c r="D8" s="51">
        <v>6.7518960000000003</v>
      </c>
      <c r="E8" s="13">
        <v>0.26405160818001622</v>
      </c>
      <c r="F8" s="51">
        <v>3.07099891919</v>
      </c>
      <c r="G8" s="13">
        <v>0.12009992501827799</v>
      </c>
      <c r="H8" s="51">
        <v>3.6808970808100003</v>
      </c>
      <c r="I8" s="13">
        <v>0.1439516831617382</v>
      </c>
      <c r="J8" s="7"/>
      <c r="K8" s="49"/>
      <c r="L8" s="7"/>
      <c r="M8" s="45">
        <v>31.670918931696363</v>
      </c>
      <c r="N8" s="51">
        <v>11.992527914263929</v>
      </c>
      <c r="O8" s="13">
        <v>0.37866056050119112</v>
      </c>
      <c r="P8" s="51">
        <v>4.3417279142639291</v>
      </c>
      <c r="Q8" s="13">
        <v>0.13708878872847333</v>
      </c>
      <c r="R8" s="51">
        <v>7.6508000000000003</v>
      </c>
      <c r="S8" s="13">
        <v>0.24157177177271777</v>
      </c>
      <c r="V8" s="37">
        <f t="shared" si="0"/>
        <v>0.23857907119027688</v>
      </c>
      <c r="W8" s="37">
        <f t="shared" si="1"/>
        <v>0.77617189516306651</v>
      </c>
      <c r="X8" s="37">
        <f t="shared" si="2"/>
        <v>0.41378360218019683</v>
      </c>
      <c r="Y8" s="37">
        <f t="shared" si="3"/>
        <v>1.0785150554430611</v>
      </c>
    </row>
    <row r="9" spans="2:25" x14ac:dyDescent="0.25">
      <c r="B9" s="19" t="s">
        <v>3</v>
      </c>
      <c r="C9" s="45">
        <v>126.195987</v>
      </c>
      <c r="D9" s="51">
        <v>22.011835999999999</v>
      </c>
      <c r="E9" s="13">
        <v>0.17442580008506928</v>
      </c>
      <c r="F9" s="51">
        <v>11.887045942269999</v>
      </c>
      <c r="G9" s="13">
        <v>9.4195118441206843E-2</v>
      </c>
      <c r="H9" s="51">
        <v>10.124790057730001</v>
      </c>
      <c r="I9" s="13">
        <v>8.023068164386242E-2</v>
      </c>
      <c r="J9" s="7"/>
      <c r="K9" s="49"/>
      <c r="L9" s="7"/>
      <c r="M9" s="45">
        <v>155.01997316833135</v>
      </c>
      <c r="N9" s="51">
        <v>44.761472596165945</v>
      </c>
      <c r="O9" s="13">
        <v>0.28874648654183976</v>
      </c>
      <c r="P9" s="51">
        <v>17.34147259616595</v>
      </c>
      <c r="Q9" s="13">
        <v>0.11186605339774758</v>
      </c>
      <c r="R9" s="51">
        <v>27.42</v>
      </c>
      <c r="S9" s="13">
        <v>0.17688043314409219</v>
      </c>
      <c r="V9" s="37">
        <f t="shared" si="0"/>
        <v>0.22840651952214097</v>
      </c>
      <c r="W9" s="37">
        <f t="shared" si="1"/>
        <v>1.0335183578582878</v>
      </c>
      <c r="X9" s="37">
        <f t="shared" si="2"/>
        <v>0.45885467931945678</v>
      </c>
      <c r="Y9" s="37">
        <f t="shared" si="3"/>
        <v>1.7082043028700213</v>
      </c>
    </row>
    <row r="10" spans="2:25" x14ac:dyDescent="0.25">
      <c r="B10" s="19" t="s">
        <v>4</v>
      </c>
      <c r="C10" s="45">
        <v>29.946110999999998</v>
      </c>
      <c r="D10" s="51">
        <v>6.3146649999999998</v>
      </c>
      <c r="E10" s="13">
        <v>0.2108676148298522</v>
      </c>
      <c r="F10" s="51">
        <v>3.3589558561200001</v>
      </c>
      <c r="G10" s="13">
        <v>0.11216668021166422</v>
      </c>
      <c r="H10" s="51">
        <v>2.9557091438800001</v>
      </c>
      <c r="I10" s="13">
        <v>9.8700934618187977E-2</v>
      </c>
      <c r="J10" s="7"/>
      <c r="K10" s="49"/>
      <c r="L10" s="7"/>
      <c r="M10" s="45">
        <v>36.597786472274613</v>
      </c>
      <c r="N10" s="51">
        <v>12.228070716015205</v>
      </c>
      <c r="O10" s="13">
        <v>0.33412050002747634</v>
      </c>
      <c r="P10" s="51">
        <v>4.7430707160152039</v>
      </c>
      <c r="Q10" s="13">
        <v>0.12959993412739351</v>
      </c>
      <c r="R10" s="51">
        <v>7.4850000000000003</v>
      </c>
      <c r="S10" s="13">
        <v>0.2045205659000828</v>
      </c>
      <c r="V10" s="37">
        <f t="shared" si="0"/>
        <v>0.22212151261559865</v>
      </c>
      <c r="W10" s="37">
        <f t="shared" si="1"/>
        <v>0.93645596655011865</v>
      </c>
      <c r="X10" s="37">
        <f t="shared" si="2"/>
        <v>0.41206699914598577</v>
      </c>
      <c r="Y10" s="37">
        <f t="shared" si="3"/>
        <v>1.5323871990240345</v>
      </c>
    </row>
    <row r="11" spans="2:25" x14ac:dyDescent="0.25">
      <c r="B11" s="19" t="s">
        <v>5</v>
      </c>
      <c r="C11" s="45">
        <v>21.558717000000001</v>
      </c>
      <c r="D11" s="51">
        <v>6.0351530000000002</v>
      </c>
      <c r="E11" s="13">
        <v>0.27994026731739186</v>
      </c>
      <c r="F11" s="51">
        <v>2.7334420475700001</v>
      </c>
      <c r="G11" s="13">
        <v>0.12679057142268715</v>
      </c>
      <c r="H11" s="51">
        <v>3.3017109524299997</v>
      </c>
      <c r="I11" s="13">
        <v>0.15314969589470467</v>
      </c>
      <c r="J11" s="7"/>
      <c r="K11" s="49"/>
      <c r="L11" s="7"/>
      <c r="M11" s="45">
        <v>26.513910945537411</v>
      </c>
      <c r="N11" s="51">
        <v>11.594851946358945</v>
      </c>
      <c r="O11" s="13">
        <v>0.43731201972338557</v>
      </c>
      <c r="P11" s="51">
        <v>3.8964519463589466</v>
      </c>
      <c r="Q11" s="13">
        <v>0.14695877776623381</v>
      </c>
      <c r="R11" s="51">
        <v>7.6984000000000004</v>
      </c>
      <c r="S11" s="13">
        <v>0.29035324195715184</v>
      </c>
      <c r="V11" s="37">
        <f t="shared" si="0"/>
        <v>0.22984642108050357</v>
      </c>
      <c r="W11" s="37">
        <f t="shared" si="1"/>
        <v>0.92121922117947053</v>
      </c>
      <c r="X11" s="37">
        <f t="shared" si="2"/>
        <v>0.42547450377550522</v>
      </c>
      <c r="Y11" s="37">
        <f t="shared" si="3"/>
        <v>1.3316395986553933</v>
      </c>
    </row>
    <row r="12" spans="2:25" x14ac:dyDescent="0.25">
      <c r="B12" s="19" t="s">
        <v>6</v>
      </c>
      <c r="C12" s="45">
        <v>21.671717000000001</v>
      </c>
      <c r="D12" s="51">
        <v>4.2017040000000003</v>
      </c>
      <c r="E12" s="13">
        <v>0.19387960815472075</v>
      </c>
      <c r="F12" s="51">
        <v>1.8658713319300002</v>
      </c>
      <c r="G12" s="13">
        <v>8.6097069832076531E-2</v>
      </c>
      <c r="H12" s="51">
        <v>2.3358326680699997</v>
      </c>
      <c r="I12" s="13">
        <v>0.1077825383226442</v>
      </c>
      <c r="J12" s="7"/>
      <c r="K12" s="49"/>
      <c r="L12" s="7"/>
      <c r="M12" s="45">
        <v>27.43843578743239</v>
      </c>
      <c r="N12" s="51">
        <v>8.0625196975593774</v>
      </c>
      <c r="O12" s="13">
        <v>0.29384035445826134</v>
      </c>
      <c r="P12" s="51">
        <v>2.734919697559377</v>
      </c>
      <c r="Q12" s="13">
        <v>9.9674767131297276E-2</v>
      </c>
      <c r="R12" s="51">
        <v>5.3276000000000003</v>
      </c>
      <c r="S12" s="13">
        <v>0.19416558732696407</v>
      </c>
      <c r="V12" s="37">
        <f t="shared" si="0"/>
        <v>0.26609422721016474</v>
      </c>
      <c r="W12" s="37">
        <f t="shared" si="1"/>
        <v>0.91886903445825241</v>
      </c>
      <c r="X12" s="37">
        <f t="shared" si="2"/>
        <v>0.46576007185364698</v>
      </c>
      <c r="Y12" s="37">
        <f t="shared" si="3"/>
        <v>1.2808140637924943</v>
      </c>
    </row>
    <row r="13" spans="2:25" x14ac:dyDescent="0.25">
      <c r="B13" s="19" t="s">
        <v>7</v>
      </c>
      <c r="C13" s="45">
        <v>126.854832</v>
      </c>
      <c r="D13" s="51">
        <v>30.533664000000002</v>
      </c>
      <c r="E13" s="13">
        <v>0.2406976818983135</v>
      </c>
      <c r="F13" s="51">
        <v>13.421491555360001</v>
      </c>
      <c r="G13" s="13">
        <v>0.10580197335612726</v>
      </c>
      <c r="H13" s="51">
        <v>17.112172444639999</v>
      </c>
      <c r="I13" s="13">
        <v>0.13489570854218624</v>
      </c>
      <c r="J13" s="7"/>
      <c r="K13" s="49"/>
      <c r="L13" s="7"/>
      <c r="M13" s="45">
        <v>159.73358177469726</v>
      </c>
      <c r="N13" s="51">
        <v>57.774947198261131</v>
      </c>
      <c r="O13" s="13">
        <v>0.36169568450391459</v>
      </c>
      <c r="P13" s="51">
        <v>19.917947198261135</v>
      </c>
      <c r="Q13" s="13">
        <v>0.12469480103661118</v>
      </c>
      <c r="R13" s="51">
        <v>37.856999999999999</v>
      </c>
      <c r="S13" s="13">
        <v>0.23700088346730341</v>
      </c>
      <c r="V13" s="37">
        <f t="shared" si="0"/>
        <v>0.259184055162339</v>
      </c>
      <c r="W13" s="37">
        <f t="shared" si="1"/>
        <v>0.89217210218403942</v>
      </c>
      <c r="X13" s="37">
        <f t="shared" si="2"/>
        <v>0.48403380623569459</v>
      </c>
      <c r="Y13" s="37">
        <f t="shared" si="3"/>
        <v>1.2122848587736064</v>
      </c>
    </row>
    <row r="14" spans="2:25" x14ac:dyDescent="0.25">
      <c r="B14" s="19" t="s">
        <v>8</v>
      </c>
      <c r="C14" s="45">
        <v>23.105515</v>
      </c>
      <c r="D14" s="51">
        <v>5.691872</v>
      </c>
      <c r="E14" s="13">
        <v>0.24634257232526521</v>
      </c>
      <c r="F14" s="51">
        <v>1.9729748273899999</v>
      </c>
      <c r="G14" s="13">
        <v>8.5389779340127231E-2</v>
      </c>
      <c r="H14" s="51">
        <v>3.7188971726099997</v>
      </c>
      <c r="I14" s="13">
        <v>0.16095279298513795</v>
      </c>
      <c r="J14" s="7"/>
      <c r="K14" s="49"/>
      <c r="L14" s="7"/>
      <c r="M14" s="45">
        <v>29.007254531802289</v>
      </c>
      <c r="N14" s="51">
        <v>10.949770100641526</v>
      </c>
      <c r="O14" s="13">
        <v>0.3774838493810807</v>
      </c>
      <c r="P14" s="51">
        <v>2.9653401006415252</v>
      </c>
      <c r="Q14" s="13">
        <v>0.10222753406015918</v>
      </c>
      <c r="R14" s="51">
        <v>7.9844299999999997</v>
      </c>
      <c r="S14" s="13">
        <v>0.27525631532092149</v>
      </c>
      <c r="V14" s="37">
        <f t="shared" si="0"/>
        <v>0.25542557834362434</v>
      </c>
      <c r="W14" s="37">
        <f t="shared" si="1"/>
        <v>0.92375550620982438</v>
      </c>
      <c r="X14" s="37">
        <f t="shared" si="2"/>
        <v>0.50297918629012672</v>
      </c>
      <c r="Y14" s="37">
        <f t="shared" si="3"/>
        <v>1.1469886445922786</v>
      </c>
    </row>
    <row r="15" spans="2:25" x14ac:dyDescent="0.25">
      <c r="B15" s="19" t="s">
        <v>9</v>
      </c>
      <c r="C15" s="45">
        <v>104.862786</v>
      </c>
      <c r="D15" s="51">
        <v>29.150079000000002</v>
      </c>
      <c r="E15" s="13">
        <v>0.27798306827361996</v>
      </c>
      <c r="F15" s="51">
        <v>12.3205019157</v>
      </c>
      <c r="G15" s="13">
        <v>0.1174916515731329</v>
      </c>
      <c r="H15" s="51">
        <v>16.829577084299999</v>
      </c>
      <c r="I15" s="13">
        <v>0.16049141670048706</v>
      </c>
      <c r="J15" s="7"/>
      <c r="K15" s="49"/>
      <c r="L15" s="7"/>
      <c r="M15" s="45">
        <v>128.17994027146136</v>
      </c>
      <c r="N15" s="51">
        <v>51.578143294019164</v>
      </c>
      <c r="O15" s="13">
        <v>0.40238857331955541</v>
      </c>
      <c r="P15" s="51">
        <v>17.358143294019165</v>
      </c>
      <c r="Q15" s="13">
        <v>0.13542012312736171</v>
      </c>
      <c r="R15" s="51">
        <v>34.22</v>
      </c>
      <c r="S15" s="13">
        <v>0.26696845019219373</v>
      </c>
      <c r="V15" s="37">
        <f t="shared" si="0"/>
        <v>0.22235871428650933</v>
      </c>
      <c r="W15" s="37">
        <f t="shared" si="1"/>
        <v>0.76939977740777854</v>
      </c>
      <c r="X15" s="37">
        <f t="shared" si="2"/>
        <v>0.40888280467695104</v>
      </c>
      <c r="Y15" s="37">
        <f t="shared" si="3"/>
        <v>1.033325010402264</v>
      </c>
    </row>
    <row r="16" spans="2:25" x14ac:dyDescent="0.25">
      <c r="B16" s="19" t="s">
        <v>10</v>
      </c>
      <c r="C16" s="45">
        <v>27.008054000000001</v>
      </c>
      <c r="D16" s="51">
        <v>6.1048479999999996</v>
      </c>
      <c r="E16" s="13">
        <v>0.2260380551668032</v>
      </c>
      <c r="F16" s="51">
        <v>2.76569484411</v>
      </c>
      <c r="G16" s="13">
        <v>0.10240259605930882</v>
      </c>
      <c r="H16" s="51">
        <v>3.3391531558900005</v>
      </c>
      <c r="I16" s="13">
        <v>0.12363545910749441</v>
      </c>
      <c r="J16" s="7"/>
      <c r="K16" s="49"/>
      <c r="L16" s="7"/>
      <c r="M16" s="45">
        <v>33.927481947559542</v>
      </c>
      <c r="N16" s="51">
        <v>12.255404499891684</v>
      </c>
      <c r="O16" s="13">
        <v>0.36122352135753577</v>
      </c>
      <c r="P16" s="51">
        <v>4.0751044998916823</v>
      </c>
      <c r="Q16" s="13">
        <v>0.12011220007987687</v>
      </c>
      <c r="R16" s="51">
        <v>8.1803000000000008</v>
      </c>
      <c r="S16" s="13">
        <v>0.24111132127765886</v>
      </c>
      <c r="V16" s="37">
        <f t="shared" si="0"/>
        <v>0.25619868604970719</v>
      </c>
      <c r="W16" s="37">
        <f t="shared" si="1"/>
        <v>1.0074872461839646</v>
      </c>
      <c r="X16" s="37">
        <f t="shared" si="2"/>
        <v>0.47344690198569261</v>
      </c>
      <c r="Y16" s="37">
        <f t="shared" si="3"/>
        <v>1.4498127573365727</v>
      </c>
    </row>
    <row r="17" spans="2:25" x14ac:dyDescent="0.25">
      <c r="B17" s="19" t="s">
        <v>11</v>
      </c>
      <c r="C17" s="45">
        <v>77.461232999999993</v>
      </c>
      <c r="D17" s="51">
        <v>13.985423000000001</v>
      </c>
      <c r="E17" s="13">
        <v>0.1805473842638162</v>
      </c>
      <c r="F17" s="51">
        <v>7.5267869486499999</v>
      </c>
      <c r="G17" s="13">
        <v>9.7168437128414928E-2</v>
      </c>
      <c r="H17" s="51">
        <v>6.4586360513500001</v>
      </c>
      <c r="I17" s="13">
        <v>8.3378947135401268E-2</v>
      </c>
      <c r="J17" s="7"/>
      <c r="K17" s="49"/>
      <c r="L17" s="7"/>
      <c r="M17" s="45">
        <v>99.768491566476499</v>
      </c>
      <c r="N17" s="51">
        <v>30.387155847704417</v>
      </c>
      <c r="O17" s="13">
        <v>0.30457667917588216</v>
      </c>
      <c r="P17" s="51">
        <v>11.446155847704421</v>
      </c>
      <c r="Q17" s="13">
        <v>0.11472716153153185</v>
      </c>
      <c r="R17" s="51">
        <v>18.940999999999999</v>
      </c>
      <c r="S17" s="13">
        <v>0.18984951764435037</v>
      </c>
      <c r="V17" s="37">
        <f t="shared" si="0"/>
        <v>0.28797964739957749</v>
      </c>
      <c r="W17" s="37">
        <f t="shared" si="1"/>
        <v>1.1727734547395823</v>
      </c>
      <c r="X17" s="37">
        <f t="shared" si="2"/>
        <v>0.52072271020736105</v>
      </c>
      <c r="Y17" s="37">
        <f t="shared" si="3"/>
        <v>1.9326625388716407</v>
      </c>
    </row>
    <row r="18" spans="2:25" x14ac:dyDescent="0.25">
      <c r="B18" s="19" t="s">
        <v>12</v>
      </c>
      <c r="C18" s="45">
        <v>44.727455999999997</v>
      </c>
      <c r="D18" s="51">
        <v>7.9749460000000001</v>
      </c>
      <c r="E18" s="13">
        <v>0.17830090761254117</v>
      </c>
      <c r="F18" s="51">
        <v>4.4040019753799999</v>
      </c>
      <c r="G18" s="13">
        <v>9.8463055340773237E-2</v>
      </c>
      <c r="H18" s="51">
        <v>3.5709440246200002</v>
      </c>
      <c r="I18" s="13">
        <v>7.9837852271767928E-2</v>
      </c>
      <c r="J18" s="7"/>
      <c r="K18" s="49"/>
      <c r="L18" s="7"/>
      <c r="M18" s="45">
        <v>57.657008611971499</v>
      </c>
      <c r="N18" s="51">
        <v>17.227754575602262</v>
      </c>
      <c r="O18" s="13">
        <v>0.29879723194701457</v>
      </c>
      <c r="P18" s="51">
        <v>6.6307545756022632</v>
      </c>
      <c r="Q18" s="13">
        <v>0.11500344425127702</v>
      </c>
      <c r="R18" s="51">
        <v>10.597</v>
      </c>
      <c r="S18" s="13">
        <v>0.18379378769573754</v>
      </c>
      <c r="V18" s="37">
        <f t="shared" si="0"/>
        <v>0.28907417877671171</v>
      </c>
      <c r="W18" s="37">
        <f t="shared" si="1"/>
        <v>1.1602346367739997</v>
      </c>
      <c r="X18" s="37">
        <f t="shared" si="2"/>
        <v>0.50562025463899296</v>
      </c>
      <c r="Y18" s="37">
        <f t="shared" si="3"/>
        <v>1.9675626184388797</v>
      </c>
    </row>
    <row r="19" spans="2:25" x14ac:dyDescent="0.25">
      <c r="B19" s="19" t="s">
        <v>13</v>
      </c>
      <c r="C19" s="45">
        <v>20.623911</v>
      </c>
      <c r="D19" s="51">
        <v>4.2468089999999998</v>
      </c>
      <c r="E19" s="13">
        <v>0.2059167633141939</v>
      </c>
      <c r="F19" s="51">
        <v>1.9626231455699998</v>
      </c>
      <c r="G19" s="13">
        <v>9.5162510426368696E-2</v>
      </c>
      <c r="H19" s="51">
        <v>2.2841858544300004</v>
      </c>
      <c r="I19" s="13">
        <v>0.11075425288782521</v>
      </c>
      <c r="J19" s="7"/>
      <c r="K19" s="49"/>
      <c r="L19" s="7"/>
      <c r="M19" s="45">
        <v>25.091637045468222</v>
      </c>
      <c r="N19" s="51">
        <v>7.8387581820819863</v>
      </c>
      <c r="O19" s="13">
        <v>0.31240521165986407</v>
      </c>
      <c r="P19" s="51">
        <v>2.7264581820819864</v>
      </c>
      <c r="Q19" s="13">
        <v>0.10866003589727556</v>
      </c>
      <c r="R19" s="51">
        <v>5.1123000000000003</v>
      </c>
      <c r="S19" s="13">
        <v>0.20374517576258852</v>
      </c>
      <c r="V19" s="37">
        <f t="shared" si="0"/>
        <v>0.21662845836893996</v>
      </c>
      <c r="W19" s="37">
        <f t="shared" si="1"/>
        <v>0.84579955964160058</v>
      </c>
      <c r="X19" s="37">
        <f t="shared" si="2"/>
        <v>0.38919088375988142</v>
      </c>
      <c r="Y19" s="37">
        <f t="shared" si="3"/>
        <v>1.238127860780283</v>
      </c>
    </row>
    <row r="20" spans="2:25" x14ac:dyDescent="0.25">
      <c r="B20" s="19" t="s">
        <v>14</v>
      </c>
      <c r="C20" s="45">
        <v>71.158992999999995</v>
      </c>
      <c r="D20" s="51">
        <v>18.720253</v>
      </c>
      <c r="E20" s="13">
        <v>0.2630764181837143</v>
      </c>
      <c r="F20" s="51">
        <v>7.90432361484</v>
      </c>
      <c r="G20" s="13">
        <v>0.11107975649458671</v>
      </c>
      <c r="H20" s="51">
        <v>10.815929385159999</v>
      </c>
      <c r="I20" s="13">
        <v>0.15199666168912759</v>
      </c>
      <c r="J20" s="7"/>
      <c r="K20" s="49"/>
      <c r="L20" s="7"/>
      <c r="M20" s="45">
        <v>90.68946239151721</v>
      </c>
      <c r="N20" s="51">
        <v>33.999090005292253</v>
      </c>
      <c r="O20" s="13">
        <v>0.37489570572724462</v>
      </c>
      <c r="P20" s="51">
        <v>11.855090005292253</v>
      </c>
      <c r="Q20" s="13">
        <v>0.13072180265125419</v>
      </c>
      <c r="R20" s="51">
        <v>22.143999999999998</v>
      </c>
      <c r="S20" s="13">
        <v>0.24417390307599041</v>
      </c>
      <c r="V20" s="37">
        <f t="shared" si="0"/>
        <v>0.27446241954993966</v>
      </c>
      <c r="W20" s="37">
        <f t="shared" si="1"/>
        <v>0.81616616000287245</v>
      </c>
      <c r="X20" s="37">
        <f t="shared" si="2"/>
        <v>0.49982346155904755</v>
      </c>
      <c r="Y20" s="37">
        <f t="shared" si="3"/>
        <v>1.0473506447243159</v>
      </c>
    </row>
    <row r="21" spans="2:25" x14ac:dyDescent="0.25">
      <c r="B21" s="19" t="s">
        <v>15</v>
      </c>
      <c r="C21" s="45">
        <v>21.652190000000001</v>
      </c>
      <c r="D21" s="51">
        <v>5.727169</v>
      </c>
      <c r="E21" s="13">
        <v>0.26450760869916623</v>
      </c>
      <c r="F21" s="51">
        <v>2.7471097769699999</v>
      </c>
      <c r="G21" s="13">
        <v>0.12687445366819708</v>
      </c>
      <c r="H21" s="51">
        <v>2.98005922303</v>
      </c>
      <c r="I21" s="13">
        <v>0.13763315503096915</v>
      </c>
      <c r="J21" s="7"/>
      <c r="K21" s="49"/>
      <c r="L21" s="7"/>
      <c r="M21" s="45">
        <v>27.645994315981149</v>
      </c>
      <c r="N21" s="51">
        <v>10.026598934358432</v>
      </c>
      <c r="O21" s="13">
        <v>0.36267818114114342</v>
      </c>
      <c r="P21" s="51">
        <v>4.0031289343584326</v>
      </c>
      <c r="Q21" s="13">
        <v>0.14479960057158692</v>
      </c>
      <c r="R21" s="51">
        <v>6.0234699999999997</v>
      </c>
      <c r="S21" s="13">
        <v>0.2178785805695565</v>
      </c>
      <c r="V21" s="37">
        <f t="shared" si="0"/>
        <v>0.27682208201485148</v>
      </c>
      <c r="W21" s="37">
        <f t="shared" si="1"/>
        <v>0.75070771167367889</v>
      </c>
      <c r="X21" s="37">
        <f t="shared" si="2"/>
        <v>0.45721476728672772</v>
      </c>
      <c r="Y21" s="37">
        <f t="shared" si="3"/>
        <v>1.0212584882375548</v>
      </c>
    </row>
    <row r="22" spans="2:25" x14ac:dyDescent="0.25">
      <c r="B22" s="19" t="s">
        <v>16</v>
      </c>
      <c r="C22" s="45">
        <v>10.03937</v>
      </c>
      <c r="D22" s="51">
        <v>2.310114</v>
      </c>
      <c r="E22" s="13">
        <v>0.2301054747459253</v>
      </c>
      <c r="F22" s="51">
        <v>0.89625643013000011</v>
      </c>
      <c r="G22" s="13">
        <v>8.9274170603334688E-2</v>
      </c>
      <c r="H22" s="51">
        <v>1.4138575698699998</v>
      </c>
      <c r="I22" s="13">
        <v>0.1408313041425906</v>
      </c>
      <c r="J22" s="7"/>
      <c r="K22" s="49"/>
      <c r="L22" s="7"/>
      <c r="M22" s="45">
        <v>12.702878788584204</v>
      </c>
      <c r="N22" s="51">
        <v>4.2134057478332325</v>
      </c>
      <c r="O22" s="13">
        <v>0.331689046078258</v>
      </c>
      <c r="P22" s="51">
        <v>1.3436057478332324</v>
      </c>
      <c r="Q22" s="13">
        <v>0.1057717522299513</v>
      </c>
      <c r="R22" s="51">
        <v>2.8698000000000001</v>
      </c>
      <c r="S22" s="13">
        <v>0.22591729384830669</v>
      </c>
      <c r="V22" s="37">
        <f t="shared" si="0"/>
        <v>0.26530636768882943</v>
      </c>
      <c r="W22" s="37">
        <f t="shared" si="1"/>
        <v>0.82389516181159572</v>
      </c>
      <c r="X22" s="37">
        <f t="shared" si="2"/>
        <v>0.49913094362775756</v>
      </c>
      <c r="Y22" s="37">
        <f t="shared" si="3"/>
        <v>1.0297659829086392</v>
      </c>
    </row>
    <row r="23" spans="2:25" x14ac:dyDescent="0.25">
      <c r="B23" s="19" t="s">
        <v>17</v>
      </c>
      <c r="C23" s="45">
        <v>19.545665</v>
      </c>
      <c r="D23" s="51">
        <v>5.4724490000000001</v>
      </c>
      <c r="E23" s="13">
        <v>0.27998274809273566</v>
      </c>
      <c r="F23" s="51">
        <v>2.5691420048200002</v>
      </c>
      <c r="G23" s="13">
        <v>0.13144305935970971</v>
      </c>
      <c r="H23" s="51">
        <v>2.9033069951799995</v>
      </c>
      <c r="I23" s="13">
        <v>0.14853968873302595</v>
      </c>
      <c r="J23" s="7"/>
      <c r="K23" s="49"/>
      <c r="L23" s="7"/>
      <c r="M23" s="45">
        <v>22.435195467915864</v>
      </c>
      <c r="N23" s="51">
        <v>9.7400178614562574</v>
      </c>
      <c r="O23" s="13">
        <v>0.43414009364818185</v>
      </c>
      <c r="P23" s="51">
        <v>3.4093178614562576</v>
      </c>
      <c r="Q23" s="13">
        <v>0.15196292211190479</v>
      </c>
      <c r="R23" s="51">
        <v>6.3307000000000002</v>
      </c>
      <c r="S23" s="13">
        <v>0.28217717153627708</v>
      </c>
      <c r="V23" s="37">
        <f t="shared" si="0"/>
        <v>0.14783485074137226</v>
      </c>
      <c r="W23" s="37">
        <f t="shared" si="1"/>
        <v>0.77982798221714944</v>
      </c>
      <c r="X23" s="37">
        <f t="shared" si="2"/>
        <v>0.32702585340163859</v>
      </c>
      <c r="Y23" s="37">
        <f t="shared" si="3"/>
        <v>1.1805134663713055</v>
      </c>
    </row>
    <row r="24" spans="2:25" x14ac:dyDescent="0.25">
      <c r="B24" s="19" t="s">
        <v>18</v>
      </c>
      <c r="C24" s="45">
        <v>377.122119</v>
      </c>
      <c r="D24" s="51">
        <v>63.256779999999999</v>
      </c>
      <c r="E24" s="13">
        <v>0.16773553396373445</v>
      </c>
      <c r="F24" s="51">
        <v>34.419894840489995</v>
      </c>
      <c r="G24" s="13">
        <v>9.1269891386270022E-2</v>
      </c>
      <c r="H24" s="51">
        <v>28.83688515951</v>
      </c>
      <c r="I24" s="13">
        <v>7.646564257746441E-2</v>
      </c>
      <c r="J24" s="7"/>
      <c r="K24" s="49"/>
      <c r="L24" s="7"/>
      <c r="M24" s="45">
        <v>480.65318098517116</v>
      </c>
      <c r="N24" s="51">
        <v>126.919993835038</v>
      </c>
      <c r="O24" s="13">
        <v>0.26405732627192097</v>
      </c>
      <c r="P24" s="51">
        <v>51.327993835038015</v>
      </c>
      <c r="Q24" s="13">
        <v>0.10678800404448287</v>
      </c>
      <c r="R24" s="51">
        <v>75.591999999999999</v>
      </c>
      <c r="S24" s="13">
        <v>0.15726932222743809</v>
      </c>
      <c r="V24" s="37">
        <f t="shared" si="0"/>
        <v>0.27452927518465486</v>
      </c>
      <c r="W24" s="37">
        <f t="shared" si="1"/>
        <v>1.0064251426493414</v>
      </c>
      <c r="X24" s="37">
        <f t="shared" si="2"/>
        <v>0.49123040825383657</v>
      </c>
      <c r="Y24" s="37">
        <f t="shared" si="3"/>
        <v>1.6213649491568205</v>
      </c>
    </row>
    <row r="25" spans="2:25" x14ac:dyDescent="0.25">
      <c r="B25" s="19" t="s">
        <v>19</v>
      </c>
      <c r="C25" s="45">
        <v>119.652137</v>
      </c>
      <c r="D25" s="51">
        <v>25.329554999999999</v>
      </c>
      <c r="E25" s="13">
        <v>0.21169329386904306</v>
      </c>
      <c r="F25" s="51">
        <v>11.696901702630001</v>
      </c>
      <c r="G25" s="13">
        <v>9.775756619064814E-2</v>
      </c>
      <c r="H25" s="51">
        <v>13.63265329737</v>
      </c>
      <c r="I25" s="13">
        <v>0.11393572767839491</v>
      </c>
      <c r="J25" s="7"/>
      <c r="K25" s="49"/>
      <c r="L25" s="7"/>
      <c r="M25" s="45">
        <v>149.02154160390663</v>
      </c>
      <c r="N25" s="51">
        <v>44.922079174069601</v>
      </c>
      <c r="O25" s="13">
        <v>0.30144688271626335</v>
      </c>
      <c r="P25" s="51">
        <v>17.140879174069592</v>
      </c>
      <c r="Q25" s="13">
        <v>0.11502282817358964</v>
      </c>
      <c r="R25" s="51">
        <v>27.781199999999998</v>
      </c>
      <c r="S25" s="13">
        <v>0.18642405454267363</v>
      </c>
      <c r="V25" s="37">
        <f t="shared" si="0"/>
        <v>0.24545658222474231</v>
      </c>
      <c r="W25" s="37">
        <f t="shared" si="1"/>
        <v>0.77350447625588381</v>
      </c>
      <c r="X25" s="37">
        <f t="shared" si="2"/>
        <v>0.46542046858575681</v>
      </c>
      <c r="Y25" s="37">
        <f t="shared" si="3"/>
        <v>1.0378424796704486</v>
      </c>
    </row>
    <row r="26" spans="2:25" x14ac:dyDescent="0.25">
      <c r="B26" s="19" t="s">
        <v>20</v>
      </c>
      <c r="C26" s="45">
        <v>53.263877000000001</v>
      </c>
      <c r="D26" s="51">
        <v>18.549401</v>
      </c>
      <c r="E26" s="13">
        <v>0.34825480315674356</v>
      </c>
      <c r="F26" s="51">
        <v>6.6697774489999988</v>
      </c>
      <c r="G26" s="13">
        <v>0.12522140378553365</v>
      </c>
      <c r="H26" s="51">
        <v>11.879623551</v>
      </c>
      <c r="I26" s="13">
        <v>0.22303339937120986</v>
      </c>
      <c r="J26" s="7"/>
      <c r="K26" s="49"/>
      <c r="L26" s="7"/>
      <c r="M26" s="45">
        <v>67.152155459852779</v>
      </c>
      <c r="N26" s="51">
        <v>31.505426430751914</v>
      </c>
      <c r="O26" s="13">
        <v>0.46916478279818691</v>
      </c>
      <c r="P26" s="51">
        <v>9.7157264307519142</v>
      </c>
      <c r="Q26" s="13">
        <v>0.14468227213585877</v>
      </c>
      <c r="R26" s="51">
        <v>21.7897</v>
      </c>
      <c r="S26" s="13">
        <v>0.32448251066232819</v>
      </c>
      <c r="V26" s="37">
        <f t="shared" si="0"/>
        <v>0.26074479069281375</v>
      </c>
      <c r="W26" s="37">
        <f t="shared" si="1"/>
        <v>0.69846058267606126</v>
      </c>
      <c r="X26" s="37">
        <f t="shared" si="2"/>
        <v>0.45667925280004584</v>
      </c>
      <c r="Y26" s="37">
        <f t="shared" si="3"/>
        <v>0.83420795334594522</v>
      </c>
    </row>
    <row r="27" spans="2:25" s="39" customFormat="1" x14ac:dyDescent="0.25">
      <c r="B27" s="19" t="s">
        <v>21</v>
      </c>
      <c r="C27" s="45">
        <v>198.57452599999999</v>
      </c>
      <c r="D27" s="51">
        <v>54.201033000000002</v>
      </c>
      <c r="E27" s="13">
        <v>0.27295058480965478</v>
      </c>
      <c r="F27" s="51">
        <v>21.717353433289997</v>
      </c>
      <c r="G27" s="13">
        <v>0.10936626097392772</v>
      </c>
      <c r="H27" s="51">
        <v>32.483679566710002</v>
      </c>
      <c r="I27" s="13">
        <v>0.16358432383572705</v>
      </c>
      <c r="J27" s="7"/>
      <c r="K27" s="49"/>
      <c r="L27" s="7"/>
      <c r="M27" s="45">
        <v>245.72138921738915</v>
      </c>
      <c r="N27" s="51">
        <v>93.401279548764919</v>
      </c>
      <c r="O27" s="13">
        <v>0.38011049769107819</v>
      </c>
      <c r="P27" s="51">
        <v>31.616279548764915</v>
      </c>
      <c r="Q27" s="13">
        <v>0.1286671854227312</v>
      </c>
      <c r="R27" s="51">
        <v>61.784999999999997</v>
      </c>
      <c r="S27" s="13">
        <v>0.25144331226834699</v>
      </c>
      <c r="T27" s="6"/>
      <c r="U27" s="6"/>
      <c r="V27" s="37">
        <f t="shared" si="0"/>
        <v>0.23742654290605802</v>
      </c>
      <c r="W27" s="37">
        <f t="shared" si="1"/>
        <v>0.72323799712018255</v>
      </c>
      <c r="X27" s="37">
        <f t="shared" si="2"/>
        <v>0.4558072025618507</v>
      </c>
      <c r="Y27" s="37">
        <f t="shared" si="3"/>
        <v>0.9020320611498287</v>
      </c>
    </row>
    <row r="28" spans="2:25" x14ac:dyDescent="0.25">
      <c r="B28" s="19" t="s">
        <v>22</v>
      </c>
      <c r="C28" s="45">
        <v>19.869433999999998</v>
      </c>
      <c r="D28" s="51">
        <v>4.6361059999999998</v>
      </c>
      <c r="E28" s="13">
        <v>0.23332853869918993</v>
      </c>
      <c r="F28" s="51">
        <v>1.85287206947</v>
      </c>
      <c r="G28" s="13">
        <v>9.3252383005474643E-2</v>
      </c>
      <c r="H28" s="51">
        <v>2.7832339305300002</v>
      </c>
      <c r="I28" s="13">
        <v>0.14007615569371529</v>
      </c>
      <c r="J28" s="7"/>
      <c r="K28" s="49"/>
      <c r="L28" s="7"/>
      <c r="M28" s="45">
        <v>23.974832768210874</v>
      </c>
      <c r="N28" s="51">
        <v>8.6038025726144944</v>
      </c>
      <c r="O28" s="13">
        <v>0.35886809538136166</v>
      </c>
      <c r="P28" s="51">
        <v>2.6409025726144946</v>
      </c>
      <c r="Q28" s="13">
        <v>0.11015311756902706</v>
      </c>
      <c r="R28" s="51">
        <v>5.9629000000000003</v>
      </c>
      <c r="S28" s="13">
        <v>0.24871497781233462</v>
      </c>
      <c r="V28" s="37">
        <f t="shared" si="0"/>
        <v>0.20661880797464471</v>
      </c>
      <c r="W28" s="37">
        <f t="shared" si="1"/>
        <v>0.85582524916697222</v>
      </c>
      <c r="X28" s="37">
        <f t="shared" si="2"/>
        <v>0.42530216528651366</v>
      </c>
      <c r="Y28" s="37">
        <f t="shared" si="3"/>
        <v>1.1424357954936646</v>
      </c>
    </row>
    <row r="29" spans="2:25" x14ac:dyDescent="0.25">
      <c r="B29" s="19" t="s">
        <v>23</v>
      </c>
      <c r="C29" s="45">
        <v>1442.0961649999999</v>
      </c>
      <c r="D29" s="52">
        <v>283.30836799999997</v>
      </c>
      <c r="E29" s="33">
        <v>0.19645594716632506</v>
      </c>
      <c r="F29" s="52">
        <v>173.93091622680001</v>
      </c>
      <c r="G29" s="33">
        <v>0.12060979042046062</v>
      </c>
      <c r="H29" s="52">
        <v>109.37745177320001</v>
      </c>
      <c r="I29" s="33">
        <v>7.5846156745864451E-2</v>
      </c>
      <c r="J29" s="41"/>
      <c r="K29" s="49"/>
      <c r="L29" s="41"/>
      <c r="M29" s="45">
        <v>1864.6571449400706</v>
      </c>
      <c r="N29" s="52">
        <v>624.75371821152839</v>
      </c>
      <c r="O29" s="33">
        <v>0.33505018330413111</v>
      </c>
      <c r="P29" s="52">
        <v>265.4097182115284</v>
      </c>
      <c r="Q29" s="33">
        <v>0.14233700760042864</v>
      </c>
      <c r="R29" s="52">
        <v>359.34399999999999</v>
      </c>
      <c r="S29" s="33">
        <v>0.19271317570370244</v>
      </c>
      <c r="T29" s="39"/>
      <c r="U29" s="39"/>
      <c r="V29" s="44">
        <f t="shared" si="0"/>
        <v>0.29301858655179958</v>
      </c>
      <c r="W29" s="44">
        <f t="shared" si="1"/>
        <v>1.2052074304121101</v>
      </c>
      <c r="X29" s="44">
        <f t="shared" si="2"/>
        <v>0.52594906051919565</v>
      </c>
      <c r="Y29" s="44">
        <f t="shared" si="3"/>
        <v>2.2853572118787242</v>
      </c>
    </row>
    <row r="30" spans="2:25" s="39" customFormat="1" x14ac:dyDescent="0.25">
      <c r="B30" s="19" t="s">
        <v>24</v>
      </c>
      <c r="C30" s="45">
        <v>27.004149000000002</v>
      </c>
      <c r="D30" s="51">
        <v>6.4163459999999999</v>
      </c>
      <c r="E30" s="13">
        <v>0.23760593233284263</v>
      </c>
      <c r="F30" s="51">
        <v>2.6883231534899998</v>
      </c>
      <c r="G30" s="13">
        <v>9.9552226344551714E-2</v>
      </c>
      <c r="H30" s="51">
        <v>3.72802284651</v>
      </c>
      <c r="I30" s="13">
        <v>0.13805370598829092</v>
      </c>
      <c r="J30" s="7"/>
      <c r="K30" s="49"/>
      <c r="L30" s="7"/>
      <c r="M30" s="45">
        <v>34.172125352333886</v>
      </c>
      <c r="N30" s="51">
        <v>10.923657154571309</v>
      </c>
      <c r="O30" s="13">
        <v>0.31966572292306206</v>
      </c>
      <c r="P30" s="51">
        <v>4.0616571545713107</v>
      </c>
      <c r="Q30" s="13">
        <v>0.11885878073702862</v>
      </c>
      <c r="R30" s="51">
        <v>6.8620000000000001</v>
      </c>
      <c r="S30" s="13">
        <v>0.20080694218603348</v>
      </c>
      <c r="T30" s="6"/>
      <c r="U30" s="6"/>
      <c r="V30" s="37">
        <f t="shared" si="0"/>
        <v>0.2654398163902103</v>
      </c>
      <c r="W30" s="37">
        <f t="shared" si="1"/>
        <v>0.70247320742542696</v>
      </c>
      <c r="X30" s="37">
        <f t="shared" si="2"/>
        <v>0.51085153185488097</v>
      </c>
      <c r="Y30" s="37">
        <f t="shared" si="3"/>
        <v>0.84065395586936442</v>
      </c>
    </row>
    <row r="31" spans="2:25" x14ac:dyDescent="0.25">
      <c r="B31" s="19" t="s">
        <v>26</v>
      </c>
      <c r="C31" s="45">
        <v>1619.4036309999999</v>
      </c>
      <c r="D31" s="52">
        <v>358.33942000000002</v>
      </c>
      <c r="E31" s="33">
        <v>0.22127863192372946</v>
      </c>
      <c r="F31" s="52">
        <v>160.78207223517001</v>
      </c>
      <c r="G31" s="33">
        <v>9.9284742331894896E-2</v>
      </c>
      <c r="H31" s="52">
        <v>197.55734776482998</v>
      </c>
      <c r="I31" s="33">
        <v>0.12199388959183456</v>
      </c>
      <c r="J31" s="41"/>
      <c r="K31" s="49"/>
      <c r="L31" s="41"/>
      <c r="M31" s="45">
        <v>2060.4456313401638</v>
      </c>
      <c r="N31" s="52">
        <v>710.36194975930789</v>
      </c>
      <c r="O31" s="33">
        <v>0.34476131714151137</v>
      </c>
      <c r="P31" s="52">
        <v>245.79194975930781</v>
      </c>
      <c r="Q31" s="33">
        <v>0.11929067480389606</v>
      </c>
      <c r="R31" s="52">
        <v>464.57</v>
      </c>
      <c r="S31" s="33">
        <v>0.22547064233761527</v>
      </c>
      <c r="T31" s="39"/>
      <c r="U31" s="39"/>
      <c r="V31" s="44">
        <f t="shared" si="0"/>
        <v>0.27234840770846946</v>
      </c>
      <c r="W31" s="44">
        <f t="shared" si="1"/>
        <v>0.98237176852970243</v>
      </c>
      <c r="X31" s="44">
        <f t="shared" si="2"/>
        <v>0.52872734094257101</v>
      </c>
      <c r="Y31" s="44">
        <f t="shared" si="3"/>
        <v>1.3515703427696288</v>
      </c>
    </row>
    <row r="32" spans="2:25" x14ac:dyDescent="0.25">
      <c r="B32" s="19" t="s">
        <v>27</v>
      </c>
      <c r="C32" s="45">
        <v>188.967062</v>
      </c>
      <c r="D32" s="51">
        <v>41.566125999999997</v>
      </c>
      <c r="E32" s="13">
        <v>0.21996492700934303</v>
      </c>
      <c r="F32" s="51">
        <v>17.878164182390002</v>
      </c>
      <c r="G32" s="13">
        <v>9.4609949443940661E-2</v>
      </c>
      <c r="H32" s="51">
        <v>23.687961817609995</v>
      </c>
      <c r="I32" s="13">
        <v>0.12535497756540234</v>
      </c>
      <c r="J32" s="7"/>
      <c r="K32" s="49"/>
      <c r="L32" s="7"/>
      <c r="M32" s="45">
        <v>240.36465210358972</v>
      </c>
      <c r="N32" s="51">
        <v>82.841932943467469</v>
      </c>
      <c r="O32" s="13">
        <v>0.34465106336752527</v>
      </c>
      <c r="P32" s="51">
        <v>26.899932943467476</v>
      </c>
      <c r="Q32" s="13">
        <v>0.1119130151128646</v>
      </c>
      <c r="R32" s="51">
        <v>55.942</v>
      </c>
      <c r="S32" s="13">
        <v>0.23273804825466071</v>
      </c>
      <c r="V32" s="37">
        <f t="shared" si="0"/>
        <v>0.27199232268102747</v>
      </c>
      <c r="W32" s="37">
        <f t="shared" si="1"/>
        <v>0.99301548918625415</v>
      </c>
      <c r="X32" s="37">
        <f t="shared" si="2"/>
        <v>0.50462500897960871</v>
      </c>
      <c r="Y32" s="37">
        <f t="shared" si="3"/>
        <v>1.3616215033921515</v>
      </c>
    </row>
    <row r="33" spans="2:25" x14ac:dyDescent="0.25">
      <c r="B33" s="19" t="s">
        <v>28</v>
      </c>
      <c r="C33" s="45">
        <v>101.11358300000001</v>
      </c>
      <c r="D33" s="51">
        <v>22.702452999999998</v>
      </c>
      <c r="E33" s="13">
        <v>0.22452426594357752</v>
      </c>
      <c r="F33" s="51">
        <v>10.24929133705</v>
      </c>
      <c r="G33" s="13">
        <v>0.10136413954443688</v>
      </c>
      <c r="H33" s="51">
        <v>12.45316166295</v>
      </c>
      <c r="I33" s="13">
        <v>0.12316012639914066</v>
      </c>
      <c r="J33" s="7"/>
      <c r="K33" s="49"/>
      <c r="L33" s="7"/>
      <c r="M33" s="45">
        <v>126.99491620434638</v>
      </c>
      <c r="N33" s="51">
        <v>42.703167064743937</v>
      </c>
      <c r="O33" s="13">
        <v>0.33625887036320928</v>
      </c>
      <c r="P33" s="51">
        <v>15.135167064743932</v>
      </c>
      <c r="Q33" s="13">
        <v>0.11917931455137991</v>
      </c>
      <c r="R33" s="51">
        <v>27.568000000000001</v>
      </c>
      <c r="S33" s="13">
        <v>0.21707955581182933</v>
      </c>
      <c r="V33" s="37">
        <f t="shared" si="0"/>
        <v>0.25596297190206752</v>
      </c>
      <c r="W33" s="37">
        <f t="shared" si="1"/>
        <v>0.88099352368415595</v>
      </c>
      <c r="X33" s="37">
        <f t="shared" si="2"/>
        <v>0.47670376097438649</v>
      </c>
      <c r="Y33" s="37">
        <f t="shared" si="3"/>
        <v>1.2137350133355196</v>
      </c>
    </row>
    <row r="34" spans="2:25" x14ac:dyDescent="0.25">
      <c r="B34" s="19" t="s">
        <v>29</v>
      </c>
      <c r="C34" s="45">
        <v>5.8340100000000001</v>
      </c>
      <c r="D34" s="51">
        <v>1.62978</v>
      </c>
      <c r="E34" s="13">
        <v>0.27935845156247591</v>
      </c>
      <c r="F34" s="51">
        <v>0.6903741348400001</v>
      </c>
      <c r="G34" s="13">
        <v>0.11833612469639238</v>
      </c>
      <c r="H34" s="51">
        <v>0.93940586515999991</v>
      </c>
      <c r="I34" s="13">
        <v>0.16102232686608353</v>
      </c>
      <c r="J34" s="7"/>
      <c r="K34" s="49"/>
      <c r="L34" s="7"/>
      <c r="M34" s="45">
        <v>7.9165058293201476</v>
      </c>
      <c r="N34" s="51">
        <v>3.4229454280782581</v>
      </c>
      <c r="O34" s="13">
        <v>0.43238083845031577</v>
      </c>
      <c r="P34" s="51">
        <v>1.0585454280782576</v>
      </c>
      <c r="Q34" s="13">
        <v>0.13371371800899223</v>
      </c>
      <c r="R34" s="51">
        <v>2.3643999999999998</v>
      </c>
      <c r="S34" s="13">
        <v>0.29866712044132349</v>
      </c>
      <c r="V34" s="37">
        <f t="shared" si="0"/>
        <v>0.35695787791247313</v>
      </c>
      <c r="W34" s="37">
        <f t="shared" si="1"/>
        <v>1.1002499896171618</v>
      </c>
      <c r="X34" s="37">
        <f t="shared" si="2"/>
        <v>0.53329242023759216</v>
      </c>
      <c r="Y34" s="37">
        <f t="shared" si="3"/>
        <v>1.5169099828829515</v>
      </c>
    </row>
    <row r="35" spans="2:25" x14ac:dyDescent="0.25">
      <c r="B35" s="19" t="s">
        <v>30</v>
      </c>
      <c r="C35" s="45">
        <v>33.527597999999998</v>
      </c>
      <c r="D35" s="51">
        <v>7.937271</v>
      </c>
      <c r="E35" s="13">
        <v>0.2367384326190024</v>
      </c>
      <c r="F35" s="51">
        <v>3.5451883012200001</v>
      </c>
      <c r="G35" s="13">
        <v>0.10573940612208486</v>
      </c>
      <c r="H35" s="51">
        <v>4.3920826987800003</v>
      </c>
      <c r="I35" s="13">
        <v>0.13099902649691755</v>
      </c>
      <c r="J35" s="7"/>
      <c r="K35" s="49"/>
      <c r="L35" s="7"/>
      <c r="M35" s="45">
        <v>39.248188533311136</v>
      </c>
      <c r="N35" s="51">
        <v>15.311451327068191</v>
      </c>
      <c r="O35" s="13">
        <v>0.39011867551728902</v>
      </c>
      <c r="P35" s="51">
        <v>4.8534513270681909</v>
      </c>
      <c r="Q35" s="13">
        <v>0.12366051806311822</v>
      </c>
      <c r="R35" s="51">
        <v>10.458</v>
      </c>
      <c r="S35" s="13">
        <v>0.26645815745417079</v>
      </c>
      <c r="V35" s="37">
        <f t="shared" si="0"/>
        <v>0.17062333344939118</v>
      </c>
      <c r="W35" s="37">
        <f t="shared" si="1"/>
        <v>0.92905739605819071</v>
      </c>
      <c r="X35" s="37">
        <f t="shared" si="2"/>
        <v>0.3690249754570103</v>
      </c>
      <c r="Y35" s="37">
        <f t="shared" si="3"/>
        <v>1.3811027062183836</v>
      </c>
    </row>
    <row r="36" spans="2:25" x14ac:dyDescent="0.25">
      <c r="B36" s="19" t="s">
        <v>31</v>
      </c>
      <c r="C36" s="45">
        <v>227.07072600000001</v>
      </c>
      <c r="D36" s="51">
        <v>50.807816000000003</v>
      </c>
      <c r="E36" s="13">
        <v>0.22375326355366476</v>
      </c>
      <c r="F36" s="51">
        <v>25.5571230302</v>
      </c>
      <c r="G36" s="13">
        <v>0.11255137762760313</v>
      </c>
      <c r="H36" s="51">
        <v>25.250692969799999</v>
      </c>
      <c r="I36" s="13">
        <v>0.11120188592606164</v>
      </c>
      <c r="J36" s="7"/>
      <c r="K36" s="49"/>
      <c r="L36" s="7"/>
      <c r="M36" s="45">
        <v>286.00386823805832</v>
      </c>
      <c r="N36" s="51">
        <v>100.65612087353621</v>
      </c>
      <c r="O36" s="13">
        <v>0.35193971848574451</v>
      </c>
      <c r="P36" s="51">
        <v>37.265120873536212</v>
      </c>
      <c r="Q36" s="13">
        <v>0.13029586314027822</v>
      </c>
      <c r="R36" s="51">
        <v>63.390999999999998</v>
      </c>
      <c r="S36" s="13">
        <v>0.2216438553454663</v>
      </c>
      <c r="V36" s="37">
        <f t="shared" si="0"/>
        <v>0.25953650334503409</v>
      </c>
      <c r="W36" s="37">
        <f t="shared" si="1"/>
        <v>0.98111489132963725</v>
      </c>
      <c r="X36" s="37">
        <f t="shared" si="2"/>
        <v>0.45811094736685587</v>
      </c>
      <c r="Y36" s="37">
        <f t="shared" si="3"/>
        <v>1.5104657553682217</v>
      </c>
    </row>
    <row r="37" spans="2:25" x14ac:dyDescent="0.25">
      <c r="B37" s="19" t="s">
        <v>32</v>
      </c>
      <c r="C37" s="45">
        <v>59.587631999999999</v>
      </c>
      <c r="D37" s="51">
        <v>16.071055999999999</v>
      </c>
      <c r="E37" s="13">
        <v>0.26970455882522737</v>
      </c>
      <c r="F37" s="51">
        <v>6.8741413102700006</v>
      </c>
      <c r="G37" s="13">
        <v>0.11536188097338723</v>
      </c>
      <c r="H37" s="51">
        <v>9.1969146897299989</v>
      </c>
      <c r="I37" s="13">
        <v>0.15434267785184011</v>
      </c>
      <c r="J37" s="7"/>
      <c r="K37" s="49"/>
      <c r="L37" s="7"/>
      <c r="M37" s="45">
        <v>73.529335636527321</v>
      </c>
      <c r="N37" s="51">
        <v>28.575551277493684</v>
      </c>
      <c r="O37" s="13">
        <v>0.38862789973717854</v>
      </c>
      <c r="P37" s="51">
        <v>9.6925512774936831</v>
      </c>
      <c r="Q37" s="13">
        <v>0.13181883385165111</v>
      </c>
      <c r="R37" s="51">
        <v>18.882999999999999</v>
      </c>
      <c r="S37" s="13">
        <v>0.25680906588552738</v>
      </c>
      <c r="V37" s="37">
        <f t="shared" si="0"/>
        <v>0.23396975460490399</v>
      </c>
      <c r="W37" s="37">
        <f t="shared" si="1"/>
        <v>0.77807552145258452</v>
      </c>
      <c r="X37" s="37">
        <f t="shared" si="2"/>
        <v>0.41000175003865058</v>
      </c>
      <c r="Y37" s="37">
        <f t="shared" si="3"/>
        <v>1.053188556928363</v>
      </c>
    </row>
    <row r="38" spans="2:25" x14ac:dyDescent="0.25">
      <c r="B38" s="19" t="s">
        <v>33</v>
      </c>
      <c r="C38" s="45">
        <v>41.941248999999999</v>
      </c>
      <c r="D38" s="51">
        <v>8.7363900000000001</v>
      </c>
      <c r="E38" s="13">
        <v>0.20830066362592112</v>
      </c>
      <c r="F38" s="51">
        <v>4.0727070647600003</v>
      </c>
      <c r="G38" s="13">
        <v>9.7105049607845495E-2</v>
      </c>
      <c r="H38" s="51">
        <v>4.6636829352400007</v>
      </c>
      <c r="I38" s="13">
        <v>0.11119561401807564</v>
      </c>
      <c r="J38" s="7"/>
      <c r="K38" s="49"/>
      <c r="L38" s="7"/>
      <c r="M38" s="45">
        <v>51.457140425122347</v>
      </c>
      <c r="N38" s="51">
        <v>16.773023031767782</v>
      </c>
      <c r="O38" s="13">
        <v>0.3259610404541422</v>
      </c>
      <c r="P38" s="51">
        <v>5.9110230317677814</v>
      </c>
      <c r="Q38" s="13">
        <v>0.11487274619096223</v>
      </c>
      <c r="R38" s="51">
        <v>10.862</v>
      </c>
      <c r="S38" s="13">
        <v>0.21108829426317996</v>
      </c>
      <c r="V38" s="37">
        <f t="shared" si="0"/>
        <v>0.22688621946195142</v>
      </c>
      <c r="W38" s="37">
        <f t="shared" si="1"/>
        <v>0.91990319019272038</v>
      </c>
      <c r="X38" s="37">
        <f t="shared" si="2"/>
        <v>0.45137446366182754</v>
      </c>
      <c r="Y38" s="37">
        <f t="shared" si="3"/>
        <v>1.3290605623988512</v>
      </c>
    </row>
    <row r="39" spans="2:25" x14ac:dyDescent="0.25">
      <c r="B39" s="19" t="s">
        <v>34</v>
      </c>
      <c r="C39" s="45">
        <v>14.049822000000001</v>
      </c>
      <c r="D39" s="51">
        <v>5.0194140000000003</v>
      </c>
      <c r="E39" s="13">
        <v>0.35725819159844158</v>
      </c>
      <c r="F39" s="51">
        <v>1.5729732143600001</v>
      </c>
      <c r="G39" s="13">
        <v>0.11195680730759437</v>
      </c>
      <c r="H39" s="51">
        <v>3.4464407856400006</v>
      </c>
      <c r="I39" s="13">
        <v>0.24530138429084727</v>
      </c>
      <c r="J39" s="7"/>
      <c r="K39" s="49"/>
      <c r="L39" s="7"/>
      <c r="M39" s="45">
        <v>17.91562871810202</v>
      </c>
      <c r="N39" s="51">
        <v>8.7279944421371027</v>
      </c>
      <c r="O39" s="13">
        <v>0.48717209870052203</v>
      </c>
      <c r="P39" s="51">
        <v>2.2962944421371048</v>
      </c>
      <c r="Q39" s="13">
        <v>0.12817269649135563</v>
      </c>
      <c r="R39" s="51">
        <v>6.4317000000000002</v>
      </c>
      <c r="S39" s="13">
        <v>0.35899940220916643</v>
      </c>
      <c r="V39" s="37">
        <f t="shared" si="0"/>
        <v>0.27514987151453019</v>
      </c>
      <c r="W39" s="37">
        <f t="shared" si="1"/>
        <v>0.7388472921614162</v>
      </c>
      <c r="X39" s="37">
        <f t="shared" si="2"/>
        <v>0.45984332166228548</v>
      </c>
      <c r="Y39" s="37">
        <f t="shared" si="3"/>
        <v>0.86618613231320607</v>
      </c>
    </row>
    <row r="40" spans="2:25" x14ac:dyDescent="0.25">
      <c r="B40" s="19" t="s">
        <v>35</v>
      </c>
      <c r="C40" s="45">
        <v>39.444687999999999</v>
      </c>
      <c r="D40" s="51">
        <v>8.8482369999999992</v>
      </c>
      <c r="E40" s="13">
        <v>0.22432011631071844</v>
      </c>
      <c r="F40" s="51">
        <v>4.0862673885399996</v>
      </c>
      <c r="G40" s="13">
        <v>0.10359487159690552</v>
      </c>
      <c r="H40" s="51">
        <v>4.7619696114600005</v>
      </c>
      <c r="I40" s="13">
        <v>0.12072524471381293</v>
      </c>
      <c r="J40" s="7"/>
      <c r="K40" s="49"/>
      <c r="L40" s="7"/>
      <c r="M40" s="45">
        <v>48.776450033532058</v>
      </c>
      <c r="N40" s="51">
        <v>18.144784260131136</v>
      </c>
      <c r="O40" s="13">
        <v>0.3719988692833785</v>
      </c>
      <c r="P40" s="51">
        <v>5.908784260131136</v>
      </c>
      <c r="Q40" s="13">
        <v>0.12114010462157575</v>
      </c>
      <c r="R40" s="51">
        <v>12.236000000000001</v>
      </c>
      <c r="S40" s="13">
        <v>0.25085876466180274</v>
      </c>
      <c r="V40" s="37">
        <f t="shared" si="0"/>
        <v>0.23657842175179722</v>
      </c>
      <c r="W40" s="37">
        <f t="shared" si="1"/>
        <v>1.0506666198171608</v>
      </c>
      <c r="X40" s="37">
        <f t="shared" si="2"/>
        <v>0.44601018442953921</v>
      </c>
      <c r="Y40" s="37">
        <f t="shared" si="3"/>
        <v>1.5695250071636835</v>
      </c>
    </row>
    <row r="41" spans="2:25" x14ac:dyDescent="0.25">
      <c r="B41" s="19" t="s">
        <v>36</v>
      </c>
      <c r="C41" s="45">
        <v>106.22120099999999</v>
      </c>
      <c r="D41" s="51">
        <v>26.938243</v>
      </c>
      <c r="E41" s="13">
        <v>0.25360514423104669</v>
      </c>
      <c r="F41" s="51">
        <v>10.655710087019999</v>
      </c>
      <c r="G41" s="13">
        <v>0.10031622676738515</v>
      </c>
      <c r="H41" s="51">
        <v>16.282532912980002</v>
      </c>
      <c r="I41" s="13">
        <v>0.15328891746366152</v>
      </c>
      <c r="J41" s="7"/>
      <c r="K41" s="49"/>
      <c r="L41" s="7"/>
      <c r="M41" s="45">
        <v>134.01398188001372</v>
      </c>
      <c r="N41" s="51">
        <v>50.999625620160352</v>
      </c>
      <c r="O41" s="13">
        <v>0.3805545130792522</v>
      </c>
      <c r="P41" s="51">
        <v>16.191625620160348</v>
      </c>
      <c r="Q41" s="13">
        <v>0.12082042032492656</v>
      </c>
      <c r="R41" s="51">
        <v>34.808</v>
      </c>
      <c r="S41" s="13">
        <v>0.25973409275432563</v>
      </c>
      <c r="V41" s="37">
        <f t="shared" si="0"/>
        <v>0.2616500342527075</v>
      </c>
      <c r="W41" s="37">
        <f t="shared" si="1"/>
        <v>0.89320534454160017</v>
      </c>
      <c r="X41" s="37">
        <f t="shared" si="2"/>
        <v>0.5195257273265903</v>
      </c>
      <c r="Y41" s="37">
        <f t="shared" si="3"/>
        <v>1.137750937524713</v>
      </c>
    </row>
    <row r="42" spans="2:25" x14ac:dyDescent="0.25">
      <c r="B42" s="19" t="s">
        <v>37</v>
      </c>
      <c r="C42" s="45">
        <v>55.353437999999997</v>
      </c>
      <c r="D42" s="51">
        <v>11.951174999999999</v>
      </c>
      <c r="E42" s="13">
        <v>0.21590664341391044</v>
      </c>
      <c r="F42" s="51">
        <v>5.0371537865399993</v>
      </c>
      <c r="G42" s="13">
        <v>9.0999836117496444E-2</v>
      </c>
      <c r="H42" s="51">
        <v>6.9140212134599999</v>
      </c>
      <c r="I42" s="13">
        <v>0.124906807296414</v>
      </c>
      <c r="J42" s="7"/>
      <c r="K42" s="49"/>
      <c r="L42" s="7"/>
      <c r="M42" s="45">
        <v>66.755620244593871</v>
      </c>
      <c r="N42" s="51">
        <v>23.158463479617676</v>
      </c>
      <c r="O42" s="13">
        <v>0.34691406348655923</v>
      </c>
      <c r="P42" s="51">
        <v>7.2744634796176779</v>
      </c>
      <c r="Q42" s="13">
        <v>0.10897155105388735</v>
      </c>
      <c r="R42" s="51">
        <v>15.884</v>
      </c>
      <c r="S42" s="13">
        <v>0.23794251243267187</v>
      </c>
      <c r="V42" s="37">
        <f t="shared" si="0"/>
        <v>0.20598869115580265</v>
      </c>
      <c r="W42" s="37">
        <f t="shared" si="1"/>
        <v>0.93775620218243638</v>
      </c>
      <c r="X42" s="37">
        <f t="shared" si="2"/>
        <v>0.44416148243400722</v>
      </c>
      <c r="Y42" s="37">
        <f t="shared" si="3"/>
        <v>1.2973606110836813</v>
      </c>
    </row>
    <row r="43" spans="2:25" ht="15.75" thickBot="1" x14ac:dyDescent="0.3">
      <c r="B43" s="64"/>
      <c r="C43" s="63"/>
      <c r="D43" s="59"/>
      <c r="E43" s="57"/>
      <c r="F43" s="59"/>
      <c r="G43" s="57"/>
      <c r="H43" s="59"/>
      <c r="I43" s="57"/>
      <c r="J43" s="57"/>
      <c r="K43" s="61"/>
      <c r="L43" s="57"/>
      <c r="M43" s="63"/>
      <c r="N43" s="59"/>
      <c r="O43" s="57"/>
      <c r="P43" s="59"/>
      <c r="Q43" s="57"/>
      <c r="R43" s="59"/>
      <c r="S43" s="57"/>
    </row>
    <row r="44" spans="2:25" x14ac:dyDescent="0.25">
      <c r="B44" s="8" t="s">
        <v>474</v>
      </c>
      <c r="C44" s="62">
        <f>SUM(C7:C43)</f>
        <v>5507.2569499999991</v>
      </c>
      <c r="D44" s="60">
        <f>SUM(D7:D43)</f>
        <v>1192.7764550000002</v>
      </c>
      <c r="E44" s="13">
        <f>+D44/C44</f>
        <v>0.21658267733449416</v>
      </c>
      <c r="F44" s="60">
        <f>SUM(F7:F43)</f>
        <v>585.95709566291009</v>
      </c>
      <c r="G44" s="13">
        <f>+F44/C44</f>
        <v>0.10639726836477281</v>
      </c>
      <c r="H44" s="60">
        <f>SUM(H7:H43)</f>
        <v>606.81935933708996</v>
      </c>
      <c r="I44" s="13">
        <f>+H44/C44</f>
        <v>0.11018540896972132</v>
      </c>
      <c r="J44" s="58"/>
      <c r="K44" s="62"/>
      <c r="L44" s="58"/>
      <c r="M44" s="62">
        <f>SUM(M7:M43)</f>
        <v>6989.3508938055784</v>
      </c>
      <c r="N44" s="60">
        <f>SUM(N7:N43)</f>
        <v>2379.4785581585256</v>
      </c>
      <c r="O44" s="13">
        <f>+N44/M44</f>
        <v>0.34044342519237025</v>
      </c>
      <c r="P44" s="60">
        <f>SUM(P7:P43)</f>
        <v>879.81435815852649</v>
      </c>
      <c r="Q44" s="13">
        <f>+P44/M44</f>
        <v>0.12587926568950425</v>
      </c>
      <c r="R44" s="60">
        <f>SUM(R7:R43)</f>
        <v>1499.6642000000004</v>
      </c>
      <c r="S44" s="13">
        <f>+R44/M44</f>
        <v>0.21456415950286617</v>
      </c>
    </row>
    <row r="45" spans="2:25" x14ac:dyDescent="0.25">
      <c r="C45" s="12"/>
      <c r="D45" s="12"/>
      <c r="E45" s="4"/>
      <c r="F45" s="12"/>
      <c r="G45" s="4"/>
      <c r="H45" s="12"/>
      <c r="I45" s="4"/>
      <c r="J45" s="4"/>
      <c r="K45" s="4"/>
      <c r="L45" s="4"/>
      <c r="M45" s="12"/>
      <c r="N45" s="12"/>
      <c r="O45" s="4"/>
      <c r="P45" s="12"/>
      <c r="Q45" s="4"/>
      <c r="R45" s="12"/>
      <c r="S45" s="4"/>
    </row>
    <row r="50" spans="2:18" x14ac:dyDescent="0.25">
      <c r="B50" s="19"/>
      <c r="C50" s="40"/>
      <c r="D50" s="40"/>
      <c r="F50" s="40"/>
      <c r="H50" s="40"/>
      <c r="J50" s="7"/>
      <c r="K50" s="7"/>
      <c r="L50" s="7"/>
      <c r="M50" s="40"/>
      <c r="N50" s="40"/>
      <c r="P50" s="40"/>
      <c r="R50" s="40"/>
    </row>
  </sheetData>
  <sortState ref="B6:Y41">
    <sortCondition ref="B6:B41"/>
  </sortState>
  <mergeCells count="5">
    <mergeCell ref="D4:I4"/>
    <mergeCell ref="N4:S4"/>
    <mergeCell ref="C3:I3"/>
    <mergeCell ref="M3:S3"/>
    <mergeCell ref="B1:S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Cities</vt:lpstr>
      <vt:lpstr>Counties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c:creator>
  <cp:lastModifiedBy>ed</cp:lastModifiedBy>
  <dcterms:created xsi:type="dcterms:W3CDTF">2018-01-08T23:18:14Z</dcterms:created>
  <dcterms:modified xsi:type="dcterms:W3CDTF">2018-02-08T17:39:25Z</dcterms:modified>
</cp:coreProperties>
</file>